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 firstSheet="9" activeTab="17"/>
  </bookViews>
  <sheets>
    <sheet name="SüperLig" sheetId="1" r:id="rId1"/>
    <sheet name="1. LİG" sheetId="2" r:id="rId2"/>
    <sheet name="Ahmetli" sheetId="18" r:id="rId3"/>
    <sheet name="Akhisar" sheetId="19" r:id="rId4"/>
    <sheet name="Alaşehir" sheetId="20" r:id="rId5"/>
    <sheet name="Demirci" sheetId="21" r:id="rId6"/>
    <sheet name="Gölmarmara" sheetId="22" r:id="rId7"/>
    <sheet name="Gördes" sheetId="23" r:id="rId8"/>
    <sheet name="Kırkağaç" sheetId="24" r:id="rId9"/>
    <sheet name="Köprübaşı" sheetId="25" r:id="rId10"/>
    <sheet name="Kula" sheetId="26" r:id="rId11"/>
    <sheet name="Salihli" sheetId="27" r:id="rId12"/>
    <sheet name="Sarıgöl" sheetId="28" r:id="rId13"/>
    <sheet name="Saruhanlı" sheetId="29" r:id="rId14"/>
    <sheet name="Selendi" sheetId="32" r:id="rId15"/>
    <sheet name="Soma" sheetId="30" r:id="rId16"/>
    <sheet name="Turgutlu" sheetId="31" r:id="rId17"/>
    <sheet name="Manisa İl Geneli İlk Beş" sheetId="33" r:id="rId18"/>
  </sheets>
  <definedNames>
    <definedName name="_xlnm._FilterDatabase" localSheetId="1" hidden="1">'1. LİG'!$E$1:$E$15</definedName>
    <definedName name="_xlnm._FilterDatabase" localSheetId="3" hidden="1">Akhisar!$E$1:$E$16</definedName>
    <definedName name="_xlnm._FilterDatabase" localSheetId="4" hidden="1">Alaşehir!$E$1:$E$12</definedName>
    <definedName name="_xlnm._FilterDatabase" localSheetId="5" hidden="1">Demirci!$E$1:$E$10</definedName>
    <definedName name="_xlnm._FilterDatabase" localSheetId="6" hidden="1">Gölmarmara!$E$1:$E$5</definedName>
    <definedName name="_xlnm._FilterDatabase" localSheetId="7" hidden="1">Gördes!$E$1:$E$9</definedName>
    <definedName name="_xlnm._FilterDatabase" localSheetId="8" hidden="1">Kırkağaç!$E$1:$E$9</definedName>
    <definedName name="_xlnm._FilterDatabase" localSheetId="10" hidden="1">Kula!$E$1:$E$12</definedName>
    <definedName name="_xlnm._FilterDatabase" localSheetId="11" hidden="1">Salihli!$E$1:$E$14</definedName>
    <definedName name="_xlnm._FilterDatabase" localSheetId="12" hidden="1">Sarıgöl!$E$1:$E$6</definedName>
    <definedName name="_xlnm._FilterDatabase" localSheetId="14" hidden="1">Selendi!$E$1:$E$7</definedName>
    <definedName name="_xlnm._FilterDatabase" localSheetId="15" hidden="1">Soma!$E$1:$E$14</definedName>
    <definedName name="_xlnm._FilterDatabase" localSheetId="0" hidden="1">SüperLig!$E$1:$E$14</definedName>
    <definedName name="_xlnm._FilterDatabase" localSheetId="16" hidden="1">Turgutlu!$E$1:$E$15</definedName>
  </definedNames>
  <calcPr calcId="125725"/>
</workbook>
</file>

<file path=xl/calcChain.xml><?xml version="1.0" encoding="utf-8"?>
<calcChain xmlns="http://schemas.openxmlformats.org/spreadsheetml/2006/main">
  <c r="E8" i="33"/>
  <c r="E7"/>
  <c r="E6"/>
  <c r="E5"/>
  <c r="E4"/>
  <c r="E3"/>
  <c r="E6" i="32"/>
  <c r="E5"/>
  <c r="E7"/>
  <c r="E4"/>
  <c r="E3"/>
  <c r="E10" i="31"/>
  <c r="E9"/>
  <c r="E3"/>
  <c r="E5"/>
  <c r="E12"/>
  <c r="E4"/>
  <c r="E6"/>
  <c r="E15"/>
  <c r="E11"/>
  <c r="E13"/>
  <c r="E7"/>
  <c r="E8"/>
  <c r="E14"/>
  <c r="E12" i="30"/>
  <c r="E6"/>
  <c r="E11"/>
  <c r="E4"/>
  <c r="E7"/>
  <c r="E9"/>
  <c r="E10"/>
  <c r="E3"/>
  <c r="E5"/>
  <c r="E8"/>
  <c r="E5" i="29"/>
  <c r="E4"/>
  <c r="E3"/>
  <c r="E6" i="28"/>
  <c r="E3"/>
  <c r="E5"/>
  <c r="E4"/>
  <c r="E13" i="27"/>
  <c r="E4"/>
  <c r="E3"/>
  <c r="E5"/>
  <c r="E11"/>
  <c r="E7"/>
  <c r="E10"/>
  <c r="E12"/>
  <c r="E8"/>
  <c r="E9"/>
  <c r="E6"/>
  <c r="E14"/>
  <c r="E4" i="26"/>
  <c r="E8"/>
  <c r="E3"/>
  <c r="E7"/>
  <c r="E5"/>
  <c r="E10"/>
  <c r="E9"/>
  <c r="E6"/>
  <c r="E5" i="25"/>
  <c r="E4"/>
  <c r="E3"/>
  <c r="E8" i="24"/>
  <c r="E7"/>
  <c r="E6"/>
  <c r="E4"/>
  <c r="E3"/>
  <c r="E5"/>
  <c r="E4" i="23"/>
  <c r="E3"/>
  <c r="E7"/>
  <c r="E6"/>
  <c r="E5"/>
  <c r="E3" i="22"/>
  <c r="E5"/>
  <c r="E4"/>
  <c r="E3" i="21"/>
  <c r="E9"/>
  <c r="E5"/>
  <c r="E7"/>
  <c r="E6"/>
  <c r="E4"/>
  <c r="E8"/>
  <c r="E9" i="20"/>
  <c r="E8"/>
  <c r="E5"/>
  <c r="E3"/>
  <c r="E4"/>
  <c r="E6"/>
  <c r="E7"/>
  <c r="E10"/>
  <c r="E9" i="19"/>
  <c r="E7"/>
  <c r="E3"/>
  <c r="E6"/>
  <c r="E11"/>
  <c r="E10"/>
  <c r="E5"/>
  <c r="E8"/>
  <c r="E12"/>
  <c r="E4"/>
  <c r="E4" i="18"/>
  <c r="E5"/>
  <c r="E3"/>
  <c r="E7" i="2"/>
  <c r="E4"/>
  <c r="E9"/>
  <c r="E5"/>
  <c r="E12"/>
  <c r="E6"/>
  <c r="E10"/>
  <c r="E11"/>
  <c r="E8"/>
  <c r="E3"/>
  <c r="E8" i="1"/>
  <c r="E13"/>
  <c r="E14"/>
  <c r="E12"/>
  <c r="E5"/>
  <c r="E7"/>
  <c r="E11"/>
  <c r="E6"/>
  <c r="E10"/>
  <c r="E4"/>
  <c r="E3"/>
  <c r="E9"/>
</calcChain>
</file>

<file path=xl/sharedStrings.xml><?xml version="1.0" encoding="utf-8"?>
<sst xmlns="http://schemas.openxmlformats.org/spreadsheetml/2006/main" count="516" uniqueCount="228">
  <si>
    <t>NO</t>
  </si>
  <si>
    <t>OKUL ADI</t>
  </si>
  <si>
    <t>MANİSA HASAN TÜREK ANADOLU LİSESİ</t>
  </si>
  <si>
    <t>İlçe</t>
  </si>
  <si>
    <t>ŞEHZADELER GEDİZ ANADOLU LİSESİ</t>
  </si>
  <si>
    <t>Şehzadeler</t>
  </si>
  <si>
    <t>Yunusemre</t>
  </si>
  <si>
    <t xml:space="preserve">MANİSA FEN LİSESİ </t>
  </si>
  <si>
    <t>DÜNDAR ÇİLOĞLU ANADOLU LİSESİ</t>
  </si>
  <si>
    <t>MANİSA SOSYAL BİLİMLER LİSESİ</t>
  </si>
  <si>
    <t>MANİSA TOBB BÜLENT KOŞMAZ FEN LİSESİ</t>
  </si>
  <si>
    <t>GÜZEL SANATLAR LİSESİ</t>
  </si>
  <si>
    <t>MANİSA KIZ ANADOLU İMAM HATİP LİSESİ</t>
  </si>
  <si>
    <t>YUNUS EMRE ANADOLU İMAM HATİP LİSESİ</t>
  </si>
  <si>
    <t>TBMM 85. YIL ÇOK PROGRAMLI ANADOLU LİSESİ</t>
  </si>
  <si>
    <t>ÇUKUROVA KİMYA MESLEKİ VE TEKNİK ANADOLU LİSESİ</t>
  </si>
  <si>
    <t xml:space="preserve">FATİH ANADOLU LİSESİ </t>
  </si>
  <si>
    <t>MERKEZ EFENDİ MESLEKİ VE TEKNİK ANADOLU LİSESİ</t>
  </si>
  <si>
    <t>ESNAF VE SANATKARLAR ODALARI BİRLİĞİ MTAL</t>
  </si>
  <si>
    <t xml:space="preserve">CUMHURİYET ANADOLU LİSESİ </t>
  </si>
  <si>
    <t>POLİNAS MESLEKİ VE TEKNİK ANADOLU LİSESİ</t>
  </si>
  <si>
    <t>YUNUSEMRE MESLEKİ VE TEKNİK ANADOLU LİSESİ</t>
  </si>
  <si>
    <t>LOKMAN HEKİM MESLEKİ VE TEKNİK ANADOLU LİSESİ</t>
  </si>
  <si>
    <t>MANİSA LİSESİ</t>
  </si>
  <si>
    <t>MANİSA MESLEKİ VE TEKNİK ANADOLU LİSESİ</t>
  </si>
  <si>
    <t>OSMANCALI ÇOK PROGRAMI ANADOLU LİSESİ</t>
  </si>
  <si>
    <t>MEHMET AKİF ERSOY ANADOLU LİSESİ</t>
  </si>
  <si>
    <t xml:space="preserve">AHMETLİ ŞEHİT HAKKI ERDOĞAN ÇOK PROGRAMLI LİSESİ </t>
  </si>
  <si>
    <t xml:space="preserve">AHMETLİ ANADOLU LİSESİ </t>
  </si>
  <si>
    <t>Ahmetli</t>
  </si>
  <si>
    <t>Akhisar</t>
  </si>
  <si>
    <t>AKHİSAR KAYHAN ERGUN MESLEKİ VE TEKNİK ANADOLU LİSESİ</t>
  </si>
  <si>
    <t xml:space="preserve">AKHİSAR ANADOLU LİSESİ </t>
  </si>
  <si>
    <t>NAMIK OĞUL ANADOLU LİSESİ</t>
  </si>
  <si>
    <t xml:space="preserve">ADNAN MENDERES KIZ ANADOLU İMAM HATİP LİSESİ </t>
  </si>
  <si>
    <t xml:space="preserve">ZEYNEP GÜLİN ÖNGÖR MESLEKİ ve TEKNİK ANADOLU LİSESİ </t>
  </si>
  <si>
    <t>AKHİSAR CUMHURİYET MESLEKİ VE TEKNİK ANADOLU LİSESİ</t>
  </si>
  <si>
    <t xml:space="preserve">AKHİSAR FARABİ MESLEKİ VE TEKNİK ANADOLU LİSESİ </t>
  </si>
  <si>
    <t xml:space="preserve">AKHİSAR MACİDE RAMİZ TAŞKINLAR FEN LİSESİ </t>
  </si>
  <si>
    <t xml:space="preserve">AKHİSAR ÇAĞLAK ANADOLU LİSESİ </t>
  </si>
  <si>
    <t xml:space="preserve">ALİYA İZZETBEGOVİÇ MESLEKİ VE TEKNİK ANADOLU LİSESİ </t>
  </si>
  <si>
    <t>Alaşehir</t>
  </si>
  <si>
    <t xml:space="preserve">ALAŞEHİR İMKB MESLEKİ VE TEKNİK ANADOLU LİSESİ </t>
  </si>
  <si>
    <t xml:space="preserve">ULUDERBENT SABANCI ÇOK PROGRAMLI ANADOLU LİSESİ </t>
  </si>
  <si>
    <t xml:space="preserve">ALAŞEHİR ANADOLU İMAM HATİP LİSESİ </t>
  </si>
  <si>
    <t xml:space="preserve">ALAŞEHİR FEN LİSESİ </t>
  </si>
  <si>
    <t xml:space="preserve">ALAŞEHİR SELAHATTİN-ZUHAL BARUTÇUOĞLU AL </t>
  </si>
  <si>
    <t xml:space="preserve">ATATÜRK ANADOLU LİSESİ </t>
  </si>
  <si>
    <t xml:space="preserve">ALAŞEHİR ŞEHİT EVREN KARA MESLEKİ VE TEKNİK AL </t>
  </si>
  <si>
    <t>ŞEHİT EFKAN MESLEKİ MESLEKİ VE TEKNİK ANADOLU LİSESİ</t>
  </si>
  <si>
    <t>Demirci</t>
  </si>
  <si>
    <t xml:space="preserve">DEMİRCİ NECİP FAZIL KISAKÜREK ANADOLU LİSESİ </t>
  </si>
  <si>
    <t xml:space="preserve">İBRAHİM ETHEM AKINCI MESLEKİ VE TEKNİK AL </t>
  </si>
  <si>
    <t xml:space="preserve">GEVHER NESİBE MESLEKİ VE TEKNİK ANADOLU LİSESİ </t>
  </si>
  <si>
    <t>DEMİRCİ ANADOLU LİSESİ</t>
  </si>
  <si>
    <t xml:space="preserve">DEMİRCİ MESLEKİ VE TEKNİK ANADOLU LİSESİ </t>
  </si>
  <si>
    <t xml:space="preserve">AHİ EVRAN MESLEKİ VE TEKNİK ANADOLU LİSESİ </t>
  </si>
  <si>
    <t xml:space="preserve">DEMİRCİ ANADOLU İMAM HATİP LİSESİ FSB PROJE OKULU </t>
  </si>
  <si>
    <t>Gölmarmara</t>
  </si>
  <si>
    <t xml:space="preserve">GÖLMARMARA MESLEKİ VE TEKNİK ANADOLU LİSESİ </t>
  </si>
  <si>
    <t xml:space="preserve">HULKİ SANLITOP ANADOLU LİSESİ </t>
  </si>
  <si>
    <t xml:space="preserve">GÖLMARMARA ANADOLU İMAM HATİP LİSESİ </t>
  </si>
  <si>
    <t>Gördes</t>
  </si>
  <si>
    <t xml:space="preserve">GÖRDES ANADOLU İMAM HATİP LİSESİ </t>
  </si>
  <si>
    <t xml:space="preserve">GÖRDES MESLEKİ VE TEKNİK ANADOLU LİSESİ </t>
  </si>
  <si>
    <t xml:space="preserve">GÖRDES İBN-İ SİNA MESLEKİ VE TEKNİK ANADOLU LİSESİ </t>
  </si>
  <si>
    <t xml:space="preserve">GÖRDES ANADOLU LİSESİ </t>
  </si>
  <si>
    <t xml:space="preserve">GÖRDES GÜNEŞLİ  ANADOLU  LİSESİ </t>
  </si>
  <si>
    <t>Kırkağaç</t>
  </si>
  <si>
    <t xml:space="preserve">ECZACI ENGİN ÜMMETOĞLU ANADOLU LİSESİ </t>
  </si>
  <si>
    <t xml:space="preserve">KIRKAĞAÇ ANADOLU LİSESİ </t>
  </si>
  <si>
    <t xml:space="preserve">ŞEHİT MEHMET YILMAZ KIZ ANADOLU İMAM HATİP LİSESİ </t>
  </si>
  <si>
    <t xml:space="preserve">KIRKAĞAÇ HACI İSMAİL DEREKÖY ANADOLU LİSESİ </t>
  </si>
  <si>
    <t xml:space="preserve">KIRKAĞAÇ MESLEKİ VE TEKNİK ANADOLU LİSESİ </t>
  </si>
  <si>
    <t xml:space="preserve">KIRKAĞAÇ ANADOLU İMAM HATİP LİSESİ </t>
  </si>
  <si>
    <t>Köprübaşı</t>
  </si>
  <si>
    <t xml:space="preserve">KÖPRÜBAŞI ANADOLU LİSESİ </t>
  </si>
  <si>
    <t xml:space="preserve">ŞEHİT HİKMET GÜLER ANADOLU İMAM HATİP LİSESİ </t>
  </si>
  <si>
    <t xml:space="preserve">BORLU MESLEKİ VE TEKNİK ANADOLU LİSESİ </t>
  </si>
  <si>
    <t>Kula</t>
  </si>
  <si>
    <t xml:space="preserve">HALİT TOKUL ANADOLU İMAM HATİP LİSESİ </t>
  </si>
  <si>
    <t xml:space="preserve">İBRAHİM ÖZBOYACI MESLEKİ VE TEKNİK ANADOLU LİSESİ </t>
  </si>
  <si>
    <t xml:space="preserve">GERMİYANOĞULLARI MESLEKİ VE TEKNİK ANADOLU LİSESİ </t>
  </si>
  <si>
    <t xml:space="preserve">KULA SELİM SABAHAT PALANDUZ ANADOLU LİSESİ </t>
  </si>
  <si>
    <t>BEKİR-SACİDE-FİLİZ KELEŞOĞLU MESLEKİ VE TEKNİK AL</t>
  </si>
  <si>
    <t xml:space="preserve">KULA BEKİR-SACİDE KELEŞOĞLU ANADOLU LİSESİ </t>
  </si>
  <si>
    <t xml:space="preserve">HACI ÖMER ÖZBOYACI MESLEKİ VE TEKNİK ANADOLU LİSESİ </t>
  </si>
  <si>
    <t xml:space="preserve">KULA YUNUS EMRE ANADOLU LİSESİ </t>
  </si>
  <si>
    <t>Salihli</t>
  </si>
  <si>
    <t xml:space="preserve">SALİHLİ İMKB MESLEKİ VE TEKNİK ANADOLU LİSESİ </t>
  </si>
  <si>
    <t xml:space="preserve">SALİHLİ NECİP FAZIL KISAKÜREK SOSYAL BİLİMLER LİSESİ </t>
  </si>
  <si>
    <t xml:space="preserve">SALİHLİ ŞAHİN ŞEN KIZ ANADOLU İMAM HATİP LİSESİ </t>
  </si>
  <si>
    <t xml:space="preserve">SALİHLİ HAFSA SULTAN MESLEKİ VE TEKNİK AL </t>
  </si>
  <si>
    <t xml:space="preserve">SALİHLİ MERKEZ ANADOLU LİSESİ </t>
  </si>
  <si>
    <t xml:space="preserve">SALİHLİ AHMET YESEVİ MESLEKİ VE TEKNİK ANADOLU LİSESİ </t>
  </si>
  <si>
    <t xml:space="preserve">SALİHLİ ANADOLU LİSESİ </t>
  </si>
  <si>
    <t xml:space="preserve">SALİHLİ/ADALA ŞEHİT ERDOĞAN KAYAR ANADOLU LİSESİ </t>
  </si>
  <si>
    <t xml:space="preserve">SALİHLİ SEKİNE EVREN ANADOLU LİSESİ </t>
  </si>
  <si>
    <t>SALİHLİ MUSTAFA SERİN ANADOLU İMAM HATİP LİSESİ</t>
  </si>
  <si>
    <t xml:space="preserve">SALİHLİ TÜRKBİRLİĞİ ANADOLU LİSESİ </t>
  </si>
  <si>
    <t>SALİHLİ TSO. TALAT ZURNACI MESLEKİ VE TEKNİK AL</t>
  </si>
  <si>
    <t xml:space="preserve">SARIGÖL MİLLİ EGEMENLİK ÇOK PROGRAMLI AL </t>
  </si>
  <si>
    <t xml:space="preserve">SARIGÖL ANADOLU İMAM HATİP LİSESİ </t>
  </si>
  <si>
    <t xml:space="preserve">SARIGÖL HAYRİYE ERTÜRK ANADOLU LİSESİ </t>
  </si>
  <si>
    <t xml:space="preserve">SARIGÖL MESLEKİ VE TEKNİK ANADOLU LİSESİ </t>
  </si>
  <si>
    <t>Sarıgöl</t>
  </si>
  <si>
    <t>Saruhanlı</t>
  </si>
  <si>
    <t xml:space="preserve">SARUHANLI ANADOLU LİSESİ </t>
  </si>
  <si>
    <t xml:space="preserve">SARUHANLI ALMIŞ ŞENTÜRK MESLEKİ VE TEKNİK AL </t>
  </si>
  <si>
    <t xml:space="preserve">SARUHANLI MEHMET AKİF ERSOY ANADOLU LİSESİ </t>
  </si>
  <si>
    <t xml:space="preserve">SELENDİ ANADOLU LİSESİ </t>
  </si>
  <si>
    <t>Selendi</t>
  </si>
  <si>
    <t xml:space="preserve">SELENDİ ANADOLU İMAM HATİP LİSESİ </t>
  </si>
  <si>
    <t xml:space="preserve">SELENDİ ÇOK PROGRAMLI ANADOLU LİSESİ </t>
  </si>
  <si>
    <t xml:space="preserve">SELENDİ MESLEKİ VE TEKNİK ANADOLU LİSESİ </t>
  </si>
  <si>
    <t xml:space="preserve">SELENDİ MEHMET AKİF ERSOY ANADOLU LİSESİ </t>
  </si>
  <si>
    <t>Soma</t>
  </si>
  <si>
    <t xml:space="preserve">SOMA LİNYİT ANADOLU LİSESİ </t>
  </si>
  <si>
    <t xml:space="preserve">SOMA CEMİL MERİÇ ANADOLU LİSESİ </t>
  </si>
  <si>
    <t xml:space="preserve">SOMA RIFAT DAĞDELEN ANADOLU LİSESİ </t>
  </si>
  <si>
    <t xml:space="preserve">FATİH MESLEKİ VE TEKNİK ANADOLU LİSESİ </t>
  </si>
  <si>
    <t xml:space="preserve">SOMA ANADOLU LİSESİ </t>
  </si>
  <si>
    <t>SOMA BORSA İSTANBUL FEN LİSESİ</t>
  </si>
  <si>
    <t>SOMA ANADOLU İMAM HATİP LİSESİ</t>
  </si>
  <si>
    <t xml:space="preserve">FATMA ALİYE MESLEKİ VE TEKNİK ANADOLU LİSESİ </t>
  </si>
  <si>
    <t xml:space="preserve">ÇELEBİ MEHMET ANADOLU İMAM HATİP LİSESİ </t>
  </si>
  <si>
    <t xml:space="preserve">SOMA MESLEKİ VE TEKNİK ANADOLU LİSESİ </t>
  </si>
  <si>
    <t>Turgutlu</t>
  </si>
  <si>
    <t xml:space="preserve">CAHİT GÖNLÜBOL MESLEKİ VE TEKNİK ANADOLU LİSESİ </t>
  </si>
  <si>
    <t>TURGUTLU İNCİ ÜZMEZ MESLEKİ VE TEKNİK ANADOLU LİSESİ</t>
  </si>
  <si>
    <t xml:space="preserve">SENEM AKA ANADOLU LİSESİ </t>
  </si>
  <si>
    <t xml:space="preserve">NİYAZİ ÜZMEZ ANADOLU LİSESİ </t>
  </si>
  <si>
    <t xml:space="preserve">URGANLI ÇOK PROGRAMLI ANADOLU LİSESİ </t>
  </si>
  <si>
    <t xml:space="preserve">ŞEHİT ANIL BARIŞ ÇETİN MESLEKİ VE TEKNİK ANADOLU LİSESİ </t>
  </si>
  <si>
    <t xml:space="preserve">ŞEHİT SUAT AKINCI KIZ ANADOLU LİSESİ </t>
  </si>
  <si>
    <t xml:space="preserve">HALİL KALE FEN LİSESİ </t>
  </si>
  <si>
    <t xml:space="preserve">HASAN FERDİ TURGUTLU MESLEKİ VE TEKNİK AL </t>
  </si>
  <si>
    <t xml:space="preserve">TURGUTLU LİSESİ </t>
  </si>
  <si>
    <t xml:space="preserve">TURGUTLU ANADOLU LİSESİ </t>
  </si>
  <si>
    <t xml:space="preserve">ZÜBEYDE HANIM MESLEKİ VE TEKNİK ANADOLU LİSESİ </t>
  </si>
  <si>
    <t>TURGUTLU SELMAN IŞILAK MESLEKİ VE TEKNİK AL</t>
  </si>
  <si>
    <t>I. Oturum Puanı</t>
  </si>
  <si>
    <t>II. Oturum Puanı</t>
  </si>
  <si>
    <t>Final Puanı</t>
  </si>
  <si>
    <t>2020/2021 EĞİTİM ÖĞRETİM YILI "MANİSA HER YERDE OKUYOR" PROJESİ "KİTAP LİG" FAALİYETİ  SÜPER LİG PUANLAMA TABLOSU</t>
  </si>
  <si>
    <t>2021/2022 Şampiyonlar Ligi</t>
  </si>
  <si>
    <t xml:space="preserve"> 2021/2022 Şampiyonlar Ligi</t>
  </si>
  <si>
    <t>Süper Lig Dördüncüsü - Özel Ödül</t>
  </si>
  <si>
    <t>Süper Lig Beşincisi - Özel Ödül</t>
  </si>
  <si>
    <t>Derece - Ödül</t>
  </si>
  <si>
    <t>Pandemi sürecinden olumsuz etkilenen tüm öğrencilerimize ve öğretmenlerimize geçmiş olsun diliyoruz. Bu sebeple Süper Lig'de bu yıl küme düşme
olmayacak; önümüzdeki yıl Süper Lig, 1. Lig'den gelen 3 takım ile birlikte 15 takım ile oluşturulacaktır. Tüm okullara şimdiden başarılar diliyoruz.</t>
  </si>
  <si>
    <t>Kazanılan Hak</t>
  </si>
  <si>
    <t xml:space="preserve">2020/2021 EĞİTİM ÖĞRETİM YILI "MANİSA HER YERDE OKUYOR" PROJESİ "KİTAP LİG" FAALİYETİ  1. LİG FİNAL SONUÇLARI </t>
  </si>
  <si>
    <t>Katılmadı</t>
  </si>
  <si>
    <t>1. Lig Şampiyonu - Plaket</t>
  </si>
  <si>
    <t>1. Lig İkincisi - Plaket</t>
  </si>
  <si>
    <t>1. Lig Üçüncüsü - Plaket</t>
  </si>
  <si>
    <t>2021/2022 Şampiyonlar Ligi
2021/2022 Süper Lig</t>
  </si>
  <si>
    <t>2021/2022 Süper Lig</t>
  </si>
  <si>
    <t>Derece</t>
  </si>
  <si>
    <t>Ahmetli Şampiyonu</t>
  </si>
  <si>
    <t xml:space="preserve">2020/2021 EĞİTİM ÖĞRETİM YILI "MANİSA HER YERDE OKUYOR" PROJESİ "KİTAP LİG" FAALİYETİ  AHMETLİ FİNAL SONUÇLARI </t>
  </si>
  <si>
    <t xml:space="preserve">AHMETLİ ANADOLU İMAM HATİP LİSESİ </t>
  </si>
  <si>
    <t>2020/2021 EĞİTİM ÖĞRETİM YILI "MANİSA HER YERDE OKUYOR" PROJESİ "KİTAP LİG" FAALİYETİ  AKHİSAR PUANLAMA TABLOSU</t>
  </si>
  <si>
    <t>Akhisar Üçüncüsü</t>
  </si>
  <si>
    <t>Alaşehir Şampiyonu</t>
  </si>
  <si>
    <t>Alaşehir İkincisi</t>
  </si>
  <si>
    <t>Alaşehir Üçüncüsü</t>
  </si>
  <si>
    <t>2020/2021 EĞİTİM ÖĞRETİM YILI "MANİSA HER YERDE OKUYOR" PROJESİ "KİTAP LİG" FAALİYETİ  ALAŞEHİR PUANLAMA TABLOSU</t>
  </si>
  <si>
    <t>Demirci Şampiyonu</t>
  </si>
  <si>
    <t>Demirci İkincisi</t>
  </si>
  <si>
    <t>Demirci Üçüncüsü</t>
  </si>
  <si>
    <t>2020/2021 EĞİTİM ÖĞRETİM YILI "MANİSA HER YERDE OKUYOR" PROJESİ "KİTAP LİG" FAALİYETİ  DEMİRCİ PUANLAMA TABLOSU</t>
  </si>
  <si>
    <t>Gölmarmara Şampiyonu</t>
  </si>
  <si>
    <t xml:space="preserve">2020/2021 EĞİTİM ÖĞRETİM YILI "MANİSA HER YERDE OKUYOR" PROJESİ "KİTAP LİG" FAALİYETİ  GÖLMARMARA FİNAL SONUÇLARI </t>
  </si>
  <si>
    <t>2020/2021 EĞİTİM ÖĞRETİM YILI "MANİSA HER YERDE OKUYOR" PROJESİ "KİTAP LİG" FAALİYETİ  GÖRDES PUANLAMA TABLOSU</t>
  </si>
  <si>
    <t>Gördes Şampiyonu</t>
  </si>
  <si>
    <t>Gördes İkincisi</t>
  </si>
  <si>
    <t>Gördes Üçüncüsü</t>
  </si>
  <si>
    <t>2020/2021 EĞİTİM ÖĞRETİM YILI "MANİSA HER YERDE OKUYOR" PROJESİ "KİTAP LİG" FAALİYETİ  KIRKAĞAÇ PUANLAMA TABLOSU</t>
  </si>
  <si>
    <t>Kırkağaç Şampiyonu</t>
  </si>
  <si>
    <t>Kırkağaç İkincisi</t>
  </si>
  <si>
    <t>Kırkağaç Üçüncüsü</t>
  </si>
  <si>
    <t xml:space="preserve">2020/2021 EĞİTİM ÖĞRETİM YILI "MANİSA HER YERDE OKUYOR" PROJESİ "KİTAP LİG" FAALİYETİ  KÖPRÜBAŞI FİNAL SONUÇLARI </t>
  </si>
  <si>
    <t>Köprübaşı Şampiyonu</t>
  </si>
  <si>
    <t>2020/2021 EĞİTİM ÖĞRETİM YILI "MANİSA HER YERDE OKUYOR" PROJESİ "KİTAP LİG" FAALİYETİ  KULA PUANLAMA TABLOSU</t>
  </si>
  <si>
    <t>Kula Şampiyonu</t>
  </si>
  <si>
    <t>Kula İkincisi</t>
  </si>
  <si>
    <t>Kula Üçüncüsü</t>
  </si>
  <si>
    <t>Salihli Şampiyonu</t>
  </si>
  <si>
    <t>Salihli İkincisi</t>
  </si>
  <si>
    <t>Salihli Üçüncüsü</t>
  </si>
  <si>
    <t>2020/2021 EĞİTİM ÖĞRETİM YILI "MANİSA HER YERDE OKUYOR" PROJESİ "KİTAP LİG" FAALİYETİ  SALİHLİ PUANLAMA TABLOSU</t>
  </si>
  <si>
    <t>2020/2021 EĞİTİM ÖĞRETİM YILI "MANİSA HER YERDE OKUYOR" PROJESİ "KİTAP LİG" FAALİYETİ  SARIGÖL PUANLAMA TABLOSU</t>
  </si>
  <si>
    <t>Sarıgöl Şampiyonu</t>
  </si>
  <si>
    <t>Sarıgöl İkincisi</t>
  </si>
  <si>
    <t>Sarıgöl Üçüncüsü</t>
  </si>
  <si>
    <t xml:space="preserve">2020/2021 EĞİTİM ÖĞRETİM YILI "MANİSA HER YERDE OKUYOR" PROJESİ "KİTAP LİG" FAALİYETİ  SARUHANLI FİNAL SONUÇLARI </t>
  </si>
  <si>
    <t>Saruhanlı Şampiyonu</t>
  </si>
  <si>
    <t>Saruhanlı İkincisi</t>
  </si>
  <si>
    <t>Saruhanlı Üçüncüsü</t>
  </si>
  <si>
    <t>Soma Şampiyonu</t>
  </si>
  <si>
    <t>Soma İkincisi</t>
  </si>
  <si>
    <t>Soma Üçüncüsü</t>
  </si>
  <si>
    <t>2020/2021 EĞİTİM ÖĞRETİM YILI "MANİSA HER YERDE OKUYOR" PROJESİ "KİTAP LİG" FAALİYETİ  SOMA PUANLAMA TABLOSU</t>
  </si>
  <si>
    <t>Turgutlu Üçüncüsü</t>
  </si>
  <si>
    <t>MANİSA İL GENELİ ŞAMPİYONU
Süper Lig Şampiyonu -
Şampiyonluk Kupası</t>
  </si>
  <si>
    <t>Süper Lig Üçüncüsü - Üçüncülük Kupası</t>
  </si>
  <si>
    <t>MANİSA İL GENELİ İKİNCİSİ
Akhisar Şampiyonu</t>
  </si>
  <si>
    <t>MANİSA İL GENELİ ÜÇÜNCÜSÜ
Turgutlu Şampiyonu</t>
  </si>
  <si>
    <t>MANİSA İL GENELİ DÖRDÜNCÜSÜ
Süper Lig İkincisi - İkincilik Kupası</t>
  </si>
  <si>
    <t>2020/2021 EĞİTİM ÖĞRETİM YILI "MANİSA HER YERDE OKUYOR" PROJESİ "KİTAP LİG" FAALİYETİ  TURGUTLU PUANLAMA TABLOSU</t>
  </si>
  <si>
    <t>Selendi Şampiyonu</t>
  </si>
  <si>
    <t>Selendi İkincisi</t>
  </si>
  <si>
    <t>Selendi Üçüncüsü</t>
  </si>
  <si>
    <t>2020/2021 EĞİTİM ÖĞRETİM YILI "MANİSA HER YERDE OKUYOR" PROJESİ "KİTAP LİG" FAALİYETİ  SELENDİ PUANLAMA TABLOSU</t>
  </si>
  <si>
    <t>2020/2021 EĞİTİM ÖĞRETİM YILI "MANİSA HER YERDE OKUYOR" PROJESİ "KİTAP LİG" FAALİYETİ  İL GENELİ İLK 5 TABLOSU</t>
  </si>
  <si>
    <t xml:space="preserve">MANİSA İL GENELİ ŞAMPİYONU
Süper Lig Şampiyonu 
</t>
  </si>
  <si>
    <t xml:space="preserve">MANİSA İL GENELİ DÖRDÜNCÜSÜ
Süper Lig İkincisi </t>
  </si>
  <si>
    <t>Gölmarmara İkincisi</t>
  </si>
  <si>
    <t>Gölmarmara Üçüncüsü</t>
  </si>
  <si>
    <t>Ahmetli İkincisi</t>
  </si>
  <si>
    <t>Ahmetli Üçüncüsü</t>
  </si>
  <si>
    <t>Köprübaşı İkincisi</t>
  </si>
  <si>
    <t>Köprübaşı Üçüncüsü</t>
  </si>
  <si>
    <t>MANİSA İL GENELİ BEŞİNCİSİ
(Eş Puan)
Akhisar İkincisi</t>
  </si>
  <si>
    <t>MANİSA İL GENELİ BEŞİNCİSİ
(Eş Puan)
Turgutlu İkincisi</t>
  </si>
  <si>
    <r>
      <t xml:space="preserve">Kitap Lig Yönergesi Madde 11'e göre yalnızca Manisa Genelinde ilk beşe giren takımlar açıklanmıştır. 
(Madde 11: Tüm okulların yer aldığı genel bir sıralama listesi </t>
    </r>
    <r>
      <rPr>
        <u/>
        <sz val="28"/>
        <color theme="1"/>
        <rFont val="Times New Roman"/>
        <family val="1"/>
        <charset val="162"/>
      </rPr>
      <t>yayınlanmayacak</t>
    </r>
    <r>
      <rPr>
        <sz val="28"/>
        <color theme="1"/>
        <rFont val="Times New Roman"/>
        <family val="1"/>
        <charset val="162"/>
      </rPr>
      <t xml:space="preserve"> olup </t>
    </r>
    <r>
      <rPr>
        <u/>
        <sz val="28"/>
        <color theme="1"/>
        <rFont val="Times New Roman"/>
        <family val="1"/>
        <charset val="162"/>
      </rPr>
      <t>yalnızca</t>
    </r>
    <r>
      <rPr>
        <sz val="28"/>
        <color theme="1"/>
        <rFont val="Times New Roman"/>
        <family val="1"/>
        <charset val="162"/>
      </rPr>
      <t xml:space="preserve"> Manisa genelinde sıralamada ilk beşe girmiş takımlar açıklanacaktır.)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</si>
</sst>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62"/>
      <scheme val="minor"/>
    </font>
    <font>
      <b/>
      <sz val="20"/>
      <color theme="1"/>
      <name val="Times New Roman"/>
      <family val="1"/>
      <charset val="162"/>
    </font>
    <font>
      <sz val="20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sz val="18"/>
      <color theme="1"/>
      <name val="Times New Roman"/>
      <family val="1"/>
      <charset val="162"/>
    </font>
    <font>
      <sz val="17"/>
      <color theme="1"/>
      <name val="Times New Roman"/>
      <family val="1"/>
      <charset val="162"/>
    </font>
    <font>
      <b/>
      <sz val="26"/>
      <color theme="1"/>
      <name val="Times New Roman"/>
      <family val="1"/>
      <charset val="162"/>
    </font>
    <font>
      <sz val="28"/>
      <color theme="1"/>
      <name val="Times New Roman"/>
      <family val="1"/>
      <charset val="162"/>
    </font>
    <font>
      <u/>
      <sz val="28"/>
      <color theme="1"/>
      <name val="Times New Roman"/>
      <family val="1"/>
      <charset val="162"/>
    </font>
    <font>
      <sz val="24"/>
      <color theme="1"/>
      <name val="Times New Roman"/>
      <family val="1"/>
      <charset val="162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1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left" vertical="center"/>
    </xf>
    <xf numFmtId="0" fontId="2" fillId="9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/>
    <xf numFmtId="0" fontId="1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left" vertical="center"/>
    </xf>
    <xf numFmtId="0" fontId="2" fillId="11" borderId="1" xfId="0" applyFont="1" applyFill="1" applyBorder="1" applyAlignment="1">
      <alignment horizontal="center" vertical="center"/>
    </xf>
    <xf numFmtId="0" fontId="2" fillId="6" borderId="1" xfId="0" applyFont="1" applyFill="1" applyBorder="1"/>
    <xf numFmtId="0" fontId="3" fillId="6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/>
    </xf>
    <xf numFmtId="0" fontId="1" fillId="13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left" vertical="center"/>
    </xf>
    <xf numFmtId="0" fontId="2" fillId="13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left" vertical="center"/>
    </xf>
    <xf numFmtId="0" fontId="2" fillId="14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left" vertical="center"/>
    </xf>
    <xf numFmtId="0" fontId="2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left" vertical="center"/>
    </xf>
    <xf numFmtId="0" fontId="2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left" vertical="center"/>
    </xf>
    <xf numFmtId="0" fontId="2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 wrapText="1"/>
    </xf>
    <xf numFmtId="0" fontId="1" fillId="18" borderId="1" xfId="0" applyFont="1" applyFill="1" applyBorder="1" applyAlignment="1">
      <alignment horizontal="center" vertical="center"/>
    </xf>
    <xf numFmtId="0" fontId="2" fillId="18" borderId="1" xfId="0" applyFont="1" applyFill="1" applyBorder="1" applyAlignment="1">
      <alignment horizontal="left" vertical="center"/>
    </xf>
    <xf numFmtId="0" fontId="2" fillId="18" borderId="1" xfId="0" applyFont="1" applyFill="1" applyBorder="1" applyAlignment="1">
      <alignment horizontal="center" vertical="center"/>
    </xf>
    <xf numFmtId="0" fontId="1" fillId="19" borderId="1" xfId="0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left" vertical="center"/>
    </xf>
    <xf numFmtId="0" fontId="2" fillId="19" borderId="1" xfId="0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/>
    </xf>
    <xf numFmtId="0" fontId="2" fillId="20" borderId="1" xfId="0" applyFont="1" applyFill="1" applyBorder="1" applyAlignment="1">
      <alignment horizontal="left" vertical="center"/>
    </xf>
    <xf numFmtId="0" fontId="2" fillId="20" borderId="1" xfId="0" applyFont="1" applyFill="1" applyBorder="1" applyAlignment="1">
      <alignment horizontal="center" vertical="center"/>
    </xf>
    <xf numFmtId="0" fontId="2" fillId="2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4" borderId="1" xfId="0" applyFont="1" applyFill="1" applyBorder="1"/>
    <xf numFmtId="0" fontId="2" fillId="18" borderId="1" xfId="0" applyFont="1" applyFill="1" applyBorder="1" applyAlignment="1">
      <alignment horizontal="center" vertical="center" wrapText="1"/>
    </xf>
    <xf numFmtId="0" fontId="2" fillId="20" borderId="1" xfId="0" applyFont="1" applyFill="1" applyBorder="1"/>
    <xf numFmtId="0" fontId="2" fillId="10" borderId="1" xfId="0" applyFont="1" applyFill="1" applyBorder="1"/>
    <xf numFmtId="0" fontId="4" fillId="10" borderId="1" xfId="0" applyFont="1" applyFill="1" applyBorder="1" applyAlignment="1">
      <alignment horizontal="left" vertical="center"/>
    </xf>
    <xf numFmtId="0" fontId="2" fillId="5" borderId="1" xfId="0" applyFont="1" applyFill="1" applyBorder="1"/>
    <xf numFmtId="0" fontId="2" fillId="16" borderId="1" xfId="0" applyFont="1" applyFill="1" applyBorder="1"/>
    <xf numFmtId="0" fontId="5" fillId="16" borderId="1" xfId="0" applyFont="1" applyFill="1" applyBorder="1" applyAlignment="1">
      <alignment horizontal="left" vertical="center"/>
    </xf>
    <xf numFmtId="0" fontId="2" fillId="18" borderId="1" xfId="0" applyFont="1" applyFill="1" applyBorder="1"/>
    <xf numFmtId="0" fontId="2" fillId="9" borderId="1" xfId="0" applyFont="1" applyFill="1" applyBorder="1"/>
    <xf numFmtId="0" fontId="2" fillId="7" borderId="1" xfId="0" applyFont="1" applyFill="1" applyBorder="1" applyAlignment="1">
      <alignment vertical="center"/>
    </xf>
    <xf numFmtId="0" fontId="2" fillId="16" borderId="1" xfId="0" applyFont="1" applyFill="1" applyBorder="1" applyAlignment="1">
      <alignment horizontal="center" wrapText="1"/>
    </xf>
    <xf numFmtId="0" fontId="9" fillId="16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16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1" fillId="21" borderId="1" xfId="0" applyFont="1" applyFill="1" applyBorder="1" applyAlignment="1">
      <alignment horizontal="center" vertical="center"/>
    </xf>
    <xf numFmtId="0" fontId="2" fillId="21" borderId="1" xfId="0" applyFont="1" applyFill="1" applyBorder="1" applyAlignment="1">
      <alignment horizontal="left" vertical="center"/>
    </xf>
    <xf numFmtId="0" fontId="2" fillId="21" borderId="1" xfId="0" applyFont="1" applyFill="1" applyBorder="1" applyAlignment="1">
      <alignment horizontal="center" vertical="center"/>
    </xf>
    <xf numFmtId="0" fontId="2" fillId="21" borderId="1" xfId="0" applyFont="1" applyFill="1" applyBorder="1" applyAlignment="1">
      <alignment horizontal="center" vertical="center" wrapText="1"/>
    </xf>
    <xf numFmtId="0" fontId="1" fillId="22" borderId="1" xfId="0" applyFont="1" applyFill="1" applyBorder="1" applyAlignment="1">
      <alignment horizontal="center" vertical="center"/>
    </xf>
    <xf numFmtId="0" fontId="2" fillId="22" borderId="1" xfId="0" applyFont="1" applyFill="1" applyBorder="1" applyAlignment="1">
      <alignment horizontal="left" vertical="center"/>
    </xf>
    <xf numFmtId="0" fontId="2" fillId="22" borderId="1" xfId="0" applyFont="1" applyFill="1" applyBorder="1" applyAlignment="1">
      <alignment horizontal="center" vertical="center"/>
    </xf>
    <xf numFmtId="0" fontId="2" fillId="22" borderId="1" xfId="0" applyFont="1" applyFill="1" applyBorder="1"/>
    <xf numFmtId="0" fontId="2" fillId="22" borderId="1" xfId="0" applyFont="1" applyFill="1" applyBorder="1" applyAlignment="1">
      <alignment horizontal="center" vertical="center" wrapText="1"/>
    </xf>
    <xf numFmtId="0" fontId="3" fillId="22" borderId="1" xfId="0" applyFont="1" applyFill="1" applyBorder="1" applyAlignment="1">
      <alignment horizontal="left" vertical="center"/>
    </xf>
    <xf numFmtId="0" fontId="5" fillId="22" borderId="1" xfId="0" applyFont="1" applyFill="1" applyBorder="1" applyAlignment="1">
      <alignment horizontal="left" vertical="center"/>
    </xf>
    <xf numFmtId="0" fontId="9" fillId="2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" fillId="16" borderId="3" xfId="0" applyFont="1" applyFill="1" applyBorder="1" applyAlignment="1">
      <alignment horizontal="center" vertical="center"/>
    </xf>
    <xf numFmtId="0" fontId="1" fillId="16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="50" zoomScaleNormal="50" workbookViewId="0">
      <selection activeCell="B10" sqref="B10"/>
    </sheetView>
  </sheetViews>
  <sheetFormatPr defaultRowHeight="45" customHeight="1"/>
  <cols>
    <col min="1" max="1" width="9.28515625" style="3" customWidth="1"/>
    <col min="2" max="2" width="100.7109375" style="1" customWidth="1"/>
    <col min="3" max="3" width="28.85546875" style="1" customWidth="1"/>
    <col min="4" max="4" width="31.28515625" style="1" customWidth="1"/>
    <col min="5" max="5" width="23.28515625" style="1" customWidth="1"/>
    <col min="6" max="6" width="22.140625" style="1" customWidth="1"/>
    <col min="7" max="7" width="65.5703125" style="1" customWidth="1"/>
    <col min="8" max="8" width="54.85546875" style="1" customWidth="1"/>
    <col min="9" max="16384" width="9.140625" style="1"/>
  </cols>
  <sheetData>
    <row r="1" spans="1:8" ht="40.5" customHeight="1">
      <c r="A1" s="108" t="s">
        <v>144</v>
      </c>
      <c r="B1" s="109"/>
      <c r="C1" s="109"/>
      <c r="D1" s="109"/>
      <c r="E1" s="109"/>
      <c r="F1" s="109"/>
      <c r="G1" s="109"/>
      <c r="H1" s="109"/>
    </row>
    <row r="2" spans="1:8" s="3" customFormat="1" ht="63" customHeight="1">
      <c r="A2" s="2" t="s">
        <v>0</v>
      </c>
      <c r="B2" s="2" t="s">
        <v>1</v>
      </c>
      <c r="C2" s="7" t="s">
        <v>141</v>
      </c>
      <c r="D2" s="7" t="s">
        <v>142</v>
      </c>
      <c r="E2" s="2" t="s">
        <v>143</v>
      </c>
      <c r="F2" s="2" t="s">
        <v>3</v>
      </c>
      <c r="G2" s="2" t="s">
        <v>149</v>
      </c>
      <c r="H2" s="2" t="s">
        <v>151</v>
      </c>
    </row>
    <row r="3" spans="1:8" ht="90" customHeight="1">
      <c r="A3" s="59">
        <v>1</v>
      </c>
      <c r="B3" s="60" t="s">
        <v>4</v>
      </c>
      <c r="C3" s="61">
        <v>111.25</v>
      </c>
      <c r="D3" s="61">
        <v>154.25</v>
      </c>
      <c r="E3" s="61">
        <f t="shared" ref="E3:E14" si="0">SUM(C3:D3)</f>
        <v>265.5</v>
      </c>
      <c r="F3" s="61" t="s">
        <v>5</v>
      </c>
      <c r="G3" s="62" t="s">
        <v>206</v>
      </c>
      <c r="H3" s="61" t="s">
        <v>146</v>
      </c>
    </row>
    <row r="4" spans="1:8" ht="90" customHeight="1">
      <c r="A4" s="41">
        <v>2</v>
      </c>
      <c r="B4" s="42" t="s">
        <v>7</v>
      </c>
      <c r="C4" s="43">
        <v>107.75</v>
      </c>
      <c r="D4" s="43">
        <v>98.5</v>
      </c>
      <c r="E4" s="43">
        <f t="shared" si="0"/>
        <v>206.25</v>
      </c>
      <c r="F4" s="43" t="s">
        <v>6</v>
      </c>
      <c r="G4" s="44" t="s">
        <v>210</v>
      </c>
      <c r="H4" s="43" t="s">
        <v>145</v>
      </c>
    </row>
    <row r="5" spans="1:8" ht="45" customHeight="1">
      <c r="A5" s="41">
        <v>3</v>
      </c>
      <c r="B5" s="42" t="s">
        <v>10</v>
      </c>
      <c r="C5" s="43">
        <v>62.25</v>
      </c>
      <c r="D5" s="43">
        <v>124.5</v>
      </c>
      <c r="E5" s="43">
        <f t="shared" si="0"/>
        <v>186.75</v>
      </c>
      <c r="F5" s="43" t="s">
        <v>6</v>
      </c>
      <c r="G5" s="43" t="s">
        <v>207</v>
      </c>
      <c r="H5" s="43" t="s">
        <v>145</v>
      </c>
    </row>
    <row r="6" spans="1:8" ht="45" customHeight="1">
      <c r="A6" s="47">
        <v>4</v>
      </c>
      <c r="B6" s="48" t="s">
        <v>16</v>
      </c>
      <c r="C6" s="49">
        <v>61</v>
      </c>
      <c r="D6" s="49">
        <v>93.5</v>
      </c>
      <c r="E6" s="49">
        <f t="shared" si="0"/>
        <v>154.5</v>
      </c>
      <c r="F6" s="49" t="s">
        <v>6</v>
      </c>
      <c r="G6" s="49" t="s">
        <v>147</v>
      </c>
      <c r="H6" s="49" t="s">
        <v>145</v>
      </c>
    </row>
    <row r="7" spans="1:8" ht="45" customHeight="1">
      <c r="A7" s="23">
        <v>5</v>
      </c>
      <c r="B7" s="24" t="s">
        <v>9</v>
      </c>
      <c r="C7" s="25">
        <v>58</v>
      </c>
      <c r="D7" s="25">
        <v>91.75</v>
      </c>
      <c r="E7" s="25">
        <f t="shared" si="0"/>
        <v>149.75</v>
      </c>
      <c r="F7" s="25" t="s">
        <v>6</v>
      </c>
      <c r="G7" s="25" t="s">
        <v>148</v>
      </c>
      <c r="H7" s="89"/>
    </row>
    <row r="8" spans="1:8" ht="45" customHeight="1">
      <c r="A8" s="26">
        <v>6</v>
      </c>
      <c r="B8" s="27" t="s">
        <v>13</v>
      </c>
      <c r="C8" s="28">
        <v>66.5</v>
      </c>
      <c r="D8" s="28">
        <v>71.25</v>
      </c>
      <c r="E8" s="28">
        <f t="shared" si="0"/>
        <v>137.75</v>
      </c>
      <c r="F8" s="28" t="s">
        <v>6</v>
      </c>
      <c r="G8" s="28"/>
      <c r="H8" s="83"/>
    </row>
    <row r="9" spans="1:8" ht="45" customHeight="1">
      <c r="A9" s="26">
        <v>7</v>
      </c>
      <c r="B9" s="27" t="s">
        <v>2</v>
      </c>
      <c r="C9" s="28">
        <v>61</v>
      </c>
      <c r="D9" s="28">
        <v>70.75</v>
      </c>
      <c r="E9" s="28">
        <f t="shared" si="0"/>
        <v>131.75</v>
      </c>
      <c r="F9" s="28" t="s">
        <v>6</v>
      </c>
      <c r="G9" s="28"/>
      <c r="H9" s="83"/>
    </row>
    <row r="10" spans="1:8" ht="45" customHeight="1">
      <c r="A10" s="26">
        <v>8</v>
      </c>
      <c r="B10" s="27" t="s">
        <v>8</v>
      </c>
      <c r="C10" s="28">
        <v>3.75</v>
      </c>
      <c r="D10" s="28">
        <v>103.5</v>
      </c>
      <c r="E10" s="28">
        <f t="shared" si="0"/>
        <v>107.25</v>
      </c>
      <c r="F10" s="28" t="s">
        <v>6</v>
      </c>
      <c r="G10" s="28"/>
      <c r="H10" s="83"/>
    </row>
    <row r="11" spans="1:8" ht="45" customHeight="1">
      <c r="A11" s="26">
        <v>9</v>
      </c>
      <c r="B11" s="27" t="s">
        <v>15</v>
      </c>
      <c r="C11" s="28">
        <v>55.25</v>
      </c>
      <c r="D11" s="28">
        <v>47.25</v>
      </c>
      <c r="E11" s="28">
        <f t="shared" si="0"/>
        <v>102.5</v>
      </c>
      <c r="F11" s="28" t="s">
        <v>6</v>
      </c>
      <c r="G11" s="28"/>
      <c r="H11" s="83"/>
    </row>
    <row r="12" spans="1:8" ht="45" customHeight="1">
      <c r="A12" s="26">
        <v>10</v>
      </c>
      <c r="B12" s="27" t="s">
        <v>14</v>
      </c>
      <c r="C12" s="28">
        <v>24.25</v>
      </c>
      <c r="D12" s="28">
        <v>71.5</v>
      </c>
      <c r="E12" s="28">
        <f t="shared" si="0"/>
        <v>95.75</v>
      </c>
      <c r="F12" s="28" t="s">
        <v>5</v>
      </c>
      <c r="G12" s="28"/>
      <c r="H12" s="83"/>
    </row>
    <row r="13" spans="1:8" ht="45" customHeight="1">
      <c r="A13" s="26">
        <v>11</v>
      </c>
      <c r="B13" s="27" t="s">
        <v>12</v>
      </c>
      <c r="C13" s="28">
        <v>10.75</v>
      </c>
      <c r="D13" s="28">
        <v>73.25</v>
      </c>
      <c r="E13" s="28">
        <f t="shared" si="0"/>
        <v>84</v>
      </c>
      <c r="F13" s="28" t="s">
        <v>5</v>
      </c>
      <c r="G13" s="28"/>
      <c r="H13" s="83"/>
    </row>
    <row r="14" spans="1:8" ht="45" customHeight="1">
      <c r="A14" s="26">
        <v>12</v>
      </c>
      <c r="B14" s="27" t="s">
        <v>11</v>
      </c>
      <c r="C14" s="28">
        <v>42.75</v>
      </c>
      <c r="D14" s="28">
        <v>3.25</v>
      </c>
      <c r="E14" s="28">
        <f t="shared" si="0"/>
        <v>46</v>
      </c>
      <c r="F14" s="28" t="s">
        <v>6</v>
      </c>
      <c r="G14" s="28"/>
      <c r="H14" s="83"/>
    </row>
    <row r="16" spans="1:8" ht="63" customHeight="1">
      <c r="B16" s="110" t="s">
        <v>150</v>
      </c>
      <c r="C16" s="110"/>
      <c r="D16" s="110"/>
      <c r="E16" s="110"/>
      <c r="F16" s="110"/>
      <c r="G16" s="110"/>
      <c r="H16" s="110"/>
    </row>
  </sheetData>
  <mergeCells count="2">
    <mergeCell ref="A1:H1"/>
    <mergeCell ref="B16:H16"/>
  </mergeCells>
  <pageMargins left="0.7" right="0.7" top="0.75" bottom="0.75" header="0.3" footer="0.3"/>
  <pageSetup paperSize="9" scale="3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"/>
  <sheetViews>
    <sheetView zoomScale="50" zoomScaleNormal="50" workbookViewId="0">
      <selection activeCell="E5" sqref="E5"/>
    </sheetView>
  </sheetViews>
  <sheetFormatPr defaultRowHeight="45" customHeight="1"/>
  <cols>
    <col min="1" max="1" width="11.5703125" style="3" customWidth="1"/>
    <col min="2" max="2" width="103.5703125" style="1" customWidth="1"/>
    <col min="3" max="3" width="28.28515625" style="1" customWidth="1"/>
    <col min="4" max="4" width="34.7109375" style="1" customWidth="1"/>
    <col min="5" max="5" width="41.5703125" style="1" customWidth="1"/>
    <col min="6" max="6" width="33" style="1" customWidth="1"/>
    <col min="7" max="7" width="42.28515625" style="1" customWidth="1"/>
    <col min="8" max="8" width="44" style="1" customWidth="1"/>
    <col min="9" max="16384" width="9.140625" style="1"/>
  </cols>
  <sheetData>
    <row r="1" spans="1:8" ht="40.5" customHeight="1">
      <c r="A1" s="111" t="s">
        <v>183</v>
      </c>
      <c r="B1" s="111"/>
      <c r="C1" s="111"/>
      <c r="D1" s="111"/>
      <c r="E1" s="111"/>
      <c r="F1" s="111"/>
      <c r="G1" s="111"/>
      <c r="H1" s="111"/>
    </row>
    <row r="2" spans="1:8" ht="45" customHeight="1">
      <c r="A2" s="2" t="s">
        <v>0</v>
      </c>
      <c r="B2" s="2" t="s">
        <v>1</v>
      </c>
      <c r="C2" s="7" t="s">
        <v>141</v>
      </c>
      <c r="D2" s="7" t="s">
        <v>142</v>
      </c>
      <c r="E2" s="2" t="s">
        <v>143</v>
      </c>
      <c r="F2" s="2" t="s">
        <v>3</v>
      </c>
      <c r="G2" s="2" t="s">
        <v>159</v>
      </c>
      <c r="H2" s="2" t="s">
        <v>151</v>
      </c>
    </row>
    <row r="3" spans="1:8" ht="48" customHeight="1">
      <c r="A3" s="71">
        <v>1</v>
      </c>
      <c r="B3" s="72" t="s">
        <v>76</v>
      </c>
      <c r="C3" s="73">
        <v>57</v>
      </c>
      <c r="D3" s="73">
        <v>69.25</v>
      </c>
      <c r="E3" s="73">
        <f>SUM(C3:D3)</f>
        <v>126.25</v>
      </c>
      <c r="F3" s="73" t="s">
        <v>75</v>
      </c>
      <c r="G3" s="73" t="s">
        <v>184</v>
      </c>
      <c r="H3" s="74" t="s">
        <v>145</v>
      </c>
    </row>
    <row r="4" spans="1:8" ht="45" customHeight="1">
      <c r="A4" s="64">
        <v>2</v>
      </c>
      <c r="B4" s="65" t="s">
        <v>77</v>
      </c>
      <c r="C4" s="66">
        <v>2.5</v>
      </c>
      <c r="D4" s="66">
        <v>9.5</v>
      </c>
      <c r="E4" s="66">
        <f>SUM(C4:D4)</f>
        <v>12</v>
      </c>
      <c r="F4" s="66" t="s">
        <v>75</v>
      </c>
      <c r="G4" s="66" t="s">
        <v>223</v>
      </c>
      <c r="H4" s="66"/>
    </row>
    <row r="5" spans="1:8" ht="45" customHeight="1">
      <c r="A5" s="64">
        <v>3</v>
      </c>
      <c r="B5" s="65" t="s">
        <v>78</v>
      </c>
      <c r="C5" s="66">
        <v>-13.75</v>
      </c>
      <c r="D5" s="66">
        <v>3.25</v>
      </c>
      <c r="E5" s="66">
        <f>SUM(C5:D5)</f>
        <v>-10.5</v>
      </c>
      <c r="F5" s="66" t="s">
        <v>75</v>
      </c>
      <c r="G5" s="66" t="s">
        <v>224</v>
      </c>
      <c r="H5" s="66"/>
    </row>
  </sheetData>
  <mergeCells count="1">
    <mergeCell ref="A1:H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zoomScale="50" zoomScaleNormal="50" workbookViewId="0">
      <selection activeCell="F17" sqref="F17"/>
    </sheetView>
  </sheetViews>
  <sheetFormatPr defaultRowHeight="45" customHeight="1"/>
  <cols>
    <col min="1" max="1" width="9.28515625" style="3" customWidth="1"/>
    <col min="2" max="2" width="107.5703125" style="1" customWidth="1"/>
    <col min="3" max="3" width="28.85546875" style="1" customWidth="1"/>
    <col min="4" max="4" width="31.28515625" style="1" customWidth="1"/>
    <col min="5" max="5" width="23.28515625" style="1" customWidth="1"/>
    <col min="6" max="6" width="22.140625" style="1" customWidth="1"/>
    <col min="7" max="7" width="55.85546875" style="3" customWidth="1"/>
    <col min="8" max="8" width="54.85546875" style="1" customWidth="1"/>
    <col min="9" max="16384" width="9.140625" style="1"/>
  </cols>
  <sheetData>
    <row r="1" spans="1:8" ht="40.5" customHeight="1">
      <c r="A1" s="108" t="s">
        <v>185</v>
      </c>
      <c r="B1" s="109"/>
      <c r="C1" s="109"/>
      <c r="D1" s="109"/>
      <c r="E1" s="109"/>
      <c r="F1" s="109"/>
      <c r="G1" s="109"/>
      <c r="H1" s="109"/>
    </row>
    <row r="2" spans="1:8" s="3" customFormat="1" ht="63" customHeight="1">
      <c r="A2" s="2" t="s">
        <v>0</v>
      </c>
      <c r="B2" s="2" t="s">
        <v>1</v>
      </c>
      <c r="C2" s="7" t="s">
        <v>141</v>
      </c>
      <c r="D2" s="7" t="s">
        <v>142</v>
      </c>
      <c r="E2" s="2" t="s">
        <v>143</v>
      </c>
      <c r="F2" s="2" t="s">
        <v>3</v>
      </c>
      <c r="G2" s="2" t="s">
        <v>159</v>
      </c>
      <c r="H2" s="2" t="s">
        <v>151</v>
      </c>
    </row>
    <row r="3" spans="1:8" ht="45" customHeight="1">
      <c r="A3" s="11">
        <v>1</v>
      </c>
      <c r="B3" s="12" t="s">
        <v>85</v>
      </c>
      <c r="C3" s="13">
        <v>41.75</v>
      </c>
      <c r="D3" s="13">
        <v>117.25</v>
      </c>
      <c r="E3" s="13">
        <f t="shared" ref="E3:E10" si="0">SUM(C3:D3)</f>
        <v>159</v>
      </c>
      <c r="F3" s="13" t="s">
        <v>79</v>
      </c>
      <c r="G3" s="13" t="s">
        <v>186</v>
      </c>
      <c r="H3" s="39" t="s">
        <v>145</v>
      </c>
    </row>
    <row r="4" spans="1:8" ht="45" customHeight="1">
      <c r="A4" s="17">
        <v>2</v>
      </c>
      <c r="B4" s="18" t="s">
        <v>87</v>
      </c>
      <c r="C4" s="19">
        <v>61</v>
      </c>
      <c r="D4" s="19">
        <v>56</v>
      </c>
      <c r="E4" s="19">
        <f t="shared" si="0"/>
        <v>117</v>
      </c>
      <c r="F4" s="19" t="s">
        <v>79</v>
      </c>
      <c r="G4" s="19" t="s">
        <v>187</v>
      </c>
      <c r="H4" s="32"/>
    </row>
    <row r="5" spans="1:8" ht="45" customHeight="1">
      <c r="A5" s="17">
        <v>3</v>
      </c>
      <c r="B5" s="18" t="s">
        <v>83</v>
      </c>
      <c r="C5" s="19">
        <v>55.5</v>
      </c>
      <c r="D5" s="19">
        <v>50.5</v>
      </c>
      <c r="E5" s="19">
        <f t="shared" si="0"/>
        <v>106</v>
      </c>
      <c r="F5" s="19" t="s">
        <v>79</v>
      </c>
      <c r="G5" s="19" t="s">
        <v>188</v>
      </c>
      <c r="H5" s="32"/>
    </row>
    <row r="6" spans="1:8" ht="45" customHeight="1">
      <c r="A6" s="26">
        <v>4</v>
      </c>
      <c r="B6" s="27" t="s">
        <v>80</v>
      </c>
      <c r="C6" s="28">
        <v>57.5</v>
      </c>
      <c r="D6" s="28">
        <v>34</v>
      </c>
      <c r="E6" s="28">
        <f t="shared" si="0"/>
        <v>91.5</v>
      </c>
      <c r="F6" s="28" t="s">
        <v>79</v>
      </c>
      <c r="G6" s="28"/>
      <c r="H6" s="79"/>
    </row>
    <row r="7" spans="1:8" ht="45" customHeight="1">
      <c r="A7" s="26">
        <v>5</v>
      </c>
      <c r="B7" s="27" t="s">
        <v>84</v>
      </c>
      <c r="C7" s="28">
        <v>3.75</v>
      </c>
      <c r="D7" s="28">
        <v>26.75</v>
      </c>
      <c r="E7" s="28">
        <f t="shared" si="0"/>
        <v>30.5</v>
      </c>
      <c r="F7" s="28" t="s">
        <v>79</v>
      </c>
      <c r="G7" s="28"/>
      <c r="H7" s="83"/>
    </row>
    <row r="8" spans="1:8" ht="45" customHeight="1">
      <c r="A8" s="26">
        <v>6</v>
      </c>
      <c r="B8" s="84" t="s">
        <v>86</v>
      </c>
      <c r="C8" s="28">
        <v>2</v>
      </c>
      <c r="D8" s="28">
        <v>23.25</v>
      </c>
      <c r="E8" s="28">
        <f t="shared" si="0"/>
        <v>25.25</v>
      </c>
      <c r="F8" s="28" t="s">
        <v>79</v>
      </c>
      <c r="G8" s="28"/>
      <c r="H8" s="83"/>
    </row>
    <row r="9" spans="1:8" ht="45" customHeight="1">
      <c r="A9" s="26">
        <v>7</v>
      </c>
      <c r="B9" s="27" t="s">
        <v>81</v>
      </c>
      <c r="C9" s="28">
        <v>5.25</v>
      </c>
      <c r="D9" s="28">
        <v>1.25</v>
      </c>
      <c r="E9" s="28">
        <f t="shared" si="0"/>
        <v>6.5</v>
      </c>
      <c r="F9" s="28" t="s">
        <v>79</v>
      </c>
      <c r="G9" s="28"/>
      <c r="H9" s="79"/>
    </row>
    <row r="10" spans="1:8" ht="45" customHeight="1">
      <c r="A10" s="26">
        <v>8</v>
      </c>
      <c r="B10" s="27" t="s">
        <v>82</v>
      </c>
      <c r="C10" s="28">
        <v>-7.5</v>
      </c>
      <c r="D10" s="28">
        <v>-1.75</v>
      </c>
      <c r="E10" s="28">
        <f t="shared" si="0"/>
        <v>-9.25</v>
      </c>
      <c r="F10" s="28" t="s">
        <v>79</v>
      </c>
      <c r="G10" s="28"/>
      <c r="H10" s="28"/>
    </row>
  </sheetData>
  <mergeCells count="1">
    <mergeCell ref="A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"/>
  <sheetViews>
    <sheetView zoomScale="50" zoomScaleNormal="50" workbookViewId="0">
      <selection activeCell="D16" sqref="D16"/>
    </sheetView>
  </sheetViews>
  <sheetFormatPr defaultRowHeight="45" customHeight="1"/>
  <cols>
    <col min="1" max="1" width="9.28515625" style="3" customWidth="1"/>
    <col min="2" max="2" width="107.5703125" style="1" customWidth="1"/>
    <col min="3" max="3" width="28.85546875" style="1" customWidth="1"/>
    <col min="4" max="4" width="31.28515625" style="1" customWidth="1"/>
    <col min="5" max="5" width="23.28515625" style="1" customWidth="1"/>
    <col min="6" max="6" width="22.140625" style="1" customWidth="1"/>
    <col min="7" max="7" width="55.85546875" style="1" customWidth="1"/>
    <col min="8" max="8" width="54.85546875" style="1" customWidth="1"/>
    <col min="9" max="16384" width="9.140625" style="1"/>
  </cols>
  <sheetData>
    <row r="1" spans="1:8" ht="40.5" customHeight="1">
      <c r="A1" s="108" t="s">
        <v>192</v>
      </c>
      <c r="B1" s="109"/>
      <c r="C1" s="109"/>
      <c r="D1" s="109"/>
      <c r="E1" s="109"/>
      <c r="F1" s="109"/>
      <c r="G1" s="109"/>
      <c r="H1" s="109"/>
    </row>
    <row r="2" spans="1:8" s="3" customFormat="1" ht="63" customHeight="1">
      <c r="A2" s="2" t="s">
        <v>0</v>
      </c>
      <c r="B2" s="2" t="s">
        <v>1</v>
      </c>
      <c r="C2" s="7" t="s">
        <v>141</v>
      </c>
      <c r="D2" s="7" t="s">
        <v>142</v>
      </c>
      <c r="E2" s="2" t="s">
        <v>143</v>
      </c>
      <c r="F2" s="2" t="s">
        <v>3</v>
      </c>
      <c r="G2" s="2" t="s">
        <v>159</v>
      </c>
      <c r="H2" s="2" t="s">
        <v>151</v>
      </c>
    </row>
    <row r="3" spans="1:8" ht="45" customHeight="1">
      <c r="A3" s="64">
        <v>1</v>
      </c>
      <c r="B3" s="65" t="s">
        <v>98</v>
      </c>
      <c r="C3" s="66">
        <v>63.25</v>
      </c>
      <c r="D3" s="66">
        <v>53.25</v>
      </c>
      <c r="E3" s="66">
        <f t="shared" ref="E3:E14" si="0">SUM(C3:D3)</f>
        <v>116.5</v>
      </c>
      <c r="F3" s="66" t="s">
        <v>88</v>
      </c>
      <c r="G3" s="66" t="s">
        <v>189</v>
      </c>
      <c r="H3" s="67" t="s">
        <v>145</v>
      </c>
    </row>
    <row r="4" spans="1:8" ht="45" customHeight="1">
      <c r="A4" s="11">
        <v>2</v>
      </c>
      <c r="B4" s="12" t="s">
        <v>99</v>
      </c>
      <c r="C4" s="13">
        <v>16.5</v>
      </c>
      <c r="D4" s="13">
        <v>87.5</v>
      </c>
      <c r="E4" s="13">
        <f t="shared" si="0"/>
        <v>104</v>
      </c>
      <c r="F4" s="13" t="s">
        <v>88</v>
      </c>
      <c r="G4" s="13" t="s">
        <v>190</v>
      </c>
      <c r="H4" s="39" t="s">
        <v>145</v>
      </c>
    </row>
    <row r="5" spans="1:8" ht="45" customHeight="1">
      <c r="A5" s="11">
        <v>3</v>
      </c>
      <c r="B5" s="12" t="s">
        <v>97</v>
      </c>
      <c r="C5" s="13">
        <v>35</v>
      </c>
      <c r="D5" s="13">
        <v>59.75</v>
      </c>
      <c r="E5" s="13">
        <f t="shared" si="0"/>
        <v>94.75</v>
      </c>
      <c r="F5" s="13" t="s">
        <v>88</v>
      </c>
      <c r="G5" s="13" t="s">
        <v>191</v>
      </c>
      <c r="H5" s="85"/>
    </row>
    <row r="6" spans="1:8" ht="45" customHeight="1">
      <c r="A6" s="59">
        <v>4</v>
      </c>
      <c r="B6" s="60" t="s">
        <v>90</v>
      </c>
      <c r="C6" s="61">
        <v>39</v>
      </c>
      <c r="D6" s="61">
        <v>44</v>
      </c>
      <c r="E6" s="61">
        <f t="shared" si="0"/>
        <v>83</v>
      </c>
      <c r="F6" s="61" t="s">
        <v>88</v>
      </c>
      <c r="G6" s="61"/>
      <c r="H6" s="62"/>
    </row>
    <row r="7" spans="1:8" ht="45" customHeight="1">
      <c r="A7" s="59">
        <v>5</v>
      </c>
      <c r="B7" s="60" t="s">
        <v>95</v>
      </c>
      <c r="C7" s="61">
        <v>15</v>
      </c>
      <c r="D7" s="61">
        <v>59.75</v>
      </c>
      <c r="E7" s="61">
        <f t="shared" si="0"/>
        <v>74.75</v>
      </c>
      <c r="F7" s="61" t="s">
        <v>88</v>
      </c>
      <c r="G7" s="61"/>
      <c r="H7" s="86"/>
    </row>
    <row r="8" spans="1:8" ht="45" customHeight="1">
      <c r="A8" s="59">
        <v>6</v>
      </c>
      <c r="B8" s="60" t="s">
        <v>92</v>
      </c>
      <c r="C8" s="61">
        <v>12.5</v>
      </c>
      <c r="D8" s="61">
        <v>50.75</v>
      </c>
      <c r="E8" s="61">
        <f t="shared" si="0"/>
        <v>63.25</v>
      </c>
      <c r="F8" s="61" t="s">
        <v>88</v>
      </c>
      <c r="G8" s="61"/>
      <c r="H8" s="86"/>
    </row>
    <row r="9" spans="1:8" ht="45" customHeight="1">
      <c r="A9" s="59">
        <v>7</v>
      </c>
      <c r="B9" s="60" t="s">
        <v>91</v>
      </c>
      <c r="C9" s="61">
        <v>30</v>
      </c>
      <c r="D9" s="61">
        <v>32.25</v>
      </c>
      <c r="E9" s="61">
        <f t="shared" si="0"/>
        <v>62.25</v>
      </c>
      <c r="F9" s="61" t="s">
        <v>88</v>
      </c>
      <c r="G9" s="61"/>
      <c r="H9" s="61"/>
    </row>
    <row r="10" spans="1:8" ht="45" customHeight="1">
      <c r="A10" s="59">
        <v>8</v>
      </c>
      <c r="B10" s="87" t="s">
        <v>94</v>
      </c>
      <c r="C10" s="61">
        <v>28.5</v>
      </c>
      <c r="D10" s="61">
        <v>29</v>
      </c>
      <c r="E10" s="61">
        <f t="shared" si="0"/>
        <v>57.5</v>
      </c>
      <c r="F10" s="61" t="s">
        <v>88</v>
      </c>
      <c r="G10" s="60"/>
      <c r="H10" s="61"/>
    </row>
    <row r="11" spans="1:8" ht="45" customHeight="1">
      <c r="A11" s="59">
        <v>9</v>
      </c>
      <c r="B11" s="60" t="s">
        <v>96</v>
      </c>
      <c r="C11" s="61">
        <v>33</v>
      </c>
      <c r="D11" s="61">
        <v>19.75</v>
      </c>
      <c r="E11" s="61">
        <f t="shared" si="0"/>
        <v>52.75</v>
      </c>
      <c r="F11" s="61" t="s">
        <v>88</v>
      </c>
      <c r="G11" s="60"/>
      <c r="H11" s="86"/>
    </row>
    <row r="12" spans="1:8" ht="45" customHeight="1">
      <c r="A12" s="59">
        <v>10</v>
      </c>
      <c r="B12" s="60" t="s">
        <v>93</v>
      </c>
      <c r="C12" s="61">
        <v>29</v>
      </c>
      <c r="D12" s="61">
        <v>11.5</v>
      </c>
      <c r="E12" s="61">
        <f t="shared" si="0"/>
        <v>40.5</v>
      </c>
      <c r="F12" s="61" t="s">
        <v>88</v>
      </c>
      <c r="G12" s="61"/>
      <c r="H12" s="86"/>
    </row>
    <row r="13" spans="1:8" ht="45" customHeight="1">
      <c r="A13" s="59">
        <v>11</v>
      </c>
      <c r="B13" s="60" t="s">
        <v>100</v>
      </c>
      <c r="C13" s="61">
        <v>1</v>
      </c>
      <c r="D13" s="61">
        <v>2.5</v>
      </c>
      <c r="E13" s="61">
        <f t="shared" si="0"/>
        <v>3.5</v>
      </c>
      <c r="F13" s="61" t="s">
        <v>88</v>
      </c>
      <c r="G13" s="86"/>
      <c r="H13" s="86"/>
    </row>
    <row r="14" spans="1:8" ht="45" customHeight="1">
      <c r="A14" s="59">
        <v>12</v>
      </c>
      <c r="B14" s="60" t="s">
        <v>89</v>
      </c>
      <c r="C14" s="61">
        <v>15.5</v>
      </c>
      <c r="D14" s="61">
        <v>-13.5</v>
      </c>
      <c r="E14" s="61">
        <f t="shared" si="0"/>
        <v>2</v>
      </c>
      <c r="F14" s="61" t="s">
        <v>88</v>
      </c>
      <c r="G14" s="61"/>
      <c r="H14" s="62"/>
    </row>
  </sheetData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"/>
  <sheetViews>
    <sheetView zoomScale="50" zoomScaleNormal="50" workbookViewId="0">
      <selection activeCell="E6" sqref="E6"/>
    </sheetView>
  </sheetViews>
  <sheetFormatPr defaultRowHeight="45" customHeight="1"/>
  <cols>
    <col min="1" max="1" width="9.28515625" style="3" customWidth="1"/>
    <col min="2" max="2" width="107.5703125" style="1" customWidth="1"/>
    <col min="3" max="3" width="28.85546875" style="1" customWidth="1"/>
    <col min="4" max="4" width="31.28515625" style="1" customWidth="1"/>
    <col min="5" max="5" width="23.28515625" style="1" customWidth="1"/>
    <col min="6" max="6" width="22.140625" style="1" customWidth="1"/>
    <col min="7" max="7" width="55.85546875" style="1" customWidth="1"/>
    <col min="8" max="8" width="54.85546875" style="1" customWidth="1"/>
    <col min="9" max="16384" width="9.140625" style="1"/>
  </cols>
  <sheetData>
    <row r="1" spans="1:8" ht="40.5" customHeight="1">
      <c r="A1" s="108" t="s">
        <v>193</v>
      </c>
      <c r="B1" s="109"/>
      <c r="C1" s="109"/>
      <c r="D1" s="109"/>
      <c r="E1" s="109"/>
      <c r="F1" s="109"/>
      <c r="G1" s="109"/>
      <c r="H1" s="109"/>
    </row>
    <row r="2" spans="1:8" s="3" customFormat="1" ht="63" customHeight="1">
      <c r="A2" s="2" t="s">
        <v>0</v>
      </c>
      <c r="B2" s="2" t="s">
        <v>1</v>
      </c>
      <c r="C2" s="7" t="s">
        <v>141</v>
      </c>
      <c r="D2" s="7" t="s">
        <v>142</v>
      </c>
      <c r="E2" s="2" t="s">
        <v>143</v>
      </c>
      <c r="F2" s="2" t="s">
        <v>3</v>
      </c>
      <c r="G2" s="2" t="s">
        <v>159</v>
      </c>
      <c r="H2" s="2" t="s">
        <v>151</v>
      </c>
    </row>
    <row r="3" spans="1:8" ht="45" customHeight="1">
      <c r="A3" s="5">
        <v>1</v>
      </c>
      <c r="B3" s="6" t="s">
        <v>103</v>
      </c>
      <c r="C3" s="4">
        <v>42.25</v>
      </c>
      <c r="D3" s="4">
        <v>55.25</v>
      </c>
      <c r="E3" s="4">
        <f>SUM(C3:D3)</f>
        <v>97.5</v>
      </c>
      <c r="F3" s="4" t="s">
        <v>105</v>
      </c>
      <c r="G3" s="4" t="s">
        <v>194</v>
      </c>
      <c r="H3" s="63" t="s">
        <v>145</v>
      </c>
    </row>
    <row r="4" spans="1:8" ht="45" customHeight="1">
      <c r="A4" s="20">
        <v>2</v>
      </c>
      <c r="B4" s="21" t="s">
        <v>101</v>
      </c>
      <c r="C4" s="22">
        <v>16.5</v>
      </c>
      <c r="D4" s="22">
        <v>39.5</v>
      </c>
      <c r="E4" s="22">
        <f>SUM(C4:D4)</f>
        <v>56</v>
      </c>
      <c r="F4" s="22" t="s">
        <v>105</v>
      </c>
      <c r="G4" s="22" t="s">
        <v>195</v>
      </c>
      <c r="H4" s="58"/>
    </row>
    <row r="5" spans="1:8" ht="45" customHeight="1">
      <c r="A5" s="20">
        <v>3</v>
      </c>
      <c r="B5" s="21" t="s">
        <v>102</v>
      </c>
      <c r="C5" s="22">
        <v>2</v>
      </c>
      <c r="D5" s="22">
        <v>38</v>
      </c>
      <c r="E5" s="22">
        <f>SUM(C5:D5)</f>
        <v>40</v>
      </c>
      <c r="F5" s="22" t="s">
        <v>105</v>
      </c>
      <c r="G5" s="22" t="s">
        <v>196</v>
      </c>
      <c r="H5" s="58"/>
    </row>
    <row r="6" spans="1:8" ht="45" customHeight="1">
      <c r="A6" s="20">
        <v>4</v>
      </c>
      <c r="B6" s="21" t="s">
        <v>104</v>
      </c>
      <c r="C6" s="22">
        <v>13.75</v>
      </c>
      <c r="D6" s="22">
        <v>13.75</v>
      </c>
      <c r="E6" s="22">
        <f>SUM(C6:D6)</f>
        <v>27.5</v>
      </c>
      <c r="F6" s="22" t="s">
        <v>105</v>
      </c>
      <c r="G6" s="22"/>
      <c r="H6" s="58"/>
    </row>
  </sheetData>
  <mergeCells count="1">
    <mergeCell ref="A1:H1"/>
  </mergeCells>
  <pageMargins left="0.7" right="0.7" top="0.75" bottom="0.75" header="0.3" footer="0.3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"/>
  <sheetViews>
    <sheetView zoomScale="50" zoomScaleNormal="50" workbookViewId="0">
      <selection activeCell="F15" sqref="F15"/>
    </sheetView>
  </sheetViews>
  <sheetFormatPr defaultRowHeight="45" customHeight="1"/>
  <cols>
    <col min="1" max="1" width="11.5703125" style="3" customWidth="1"/>
    <col min="2" max="2" width="103.5703125" style="1" customWidth="1"/>
    <col min="3" max="3" width="28.28515625" style="1" customWidth="1"/>
    <col min="4" max="4" width="34.7109375" style="1" customWidth="1"/>
    <col min="5" max="5" width="41.5703125" style="1" customWidth="1"/>
    <col min="6" max="6" width="33" style="1" customWidth="1"/>
    <col min="7" max="7" width="42.28515625" style="1" customWidth="1"/>
    <col min="8" max="8" width="44" style="1" customWidth="1"/>
    <col min="9" max="16384" width="9.140625" style="1"/>
  </cols>
  <sheetData>
    <row r="1" spans="1:8" ht="40.5" customHeight="1">
      <c r="A1" s="111" t="s">
        <v>197</v>
      </c>
      <c r="B1" s="111"/>
      <c r="C1" s="111"/>
      <c r="D1" s="111"/>
      <c r="E1" s="111"/>
      <c r="F1" s="111"/>
      <c r="G1" s="111"/>
      <c r="H1" s="111"/>
    </row>
    <row r="2" spans="1:8" ht="45" customHeight="1">
      <c r="A2" s="2" t="s">
        <v>0</v>
      </c>
      <c r="B2" s="2" t="s">
        <v>1</v>
      </c>
      <c r="C2" s="7" t="s">
        <v>141</v>
      </c>
      <c r="D2" s="7" t="s">
        <v>142</v>
      </c>
      <c r="E2" s="2" t="s">
        <v>143</v>
      </c>
      <c r="F2" s="2" t="s">
        <v>3</v>
      </c>
      <c r="G2" s="2" t="s">
        <v>159</v>
      </c>
      <c r="H2" s="2" t="s">
        <v>151</v>
      </c>
    </row>
    <row r="3" spans="1:8" ht="48" customHeight="1">
      <c r="A3" s="11">
        <v>1</v>
      </c>
      <c r="B3" s="12" t="s">
        <v>107</v>
      </c>
      <c r="C3" s="13">
        <v>44.5</v>
      </c>
      <c r="D3" s="13">
        <v>6.5</v>
      </c>
      <c r="E3" s="13">
        <f>SUM(C3:D3)</f>
        <v>51</v>
      </c>
      <c r="F3" s="13" t="s">
        <v>106</v>
      </c>
      <c r="G3" s="13" t="s">
        <v>198</v>
      </c>
      <c r="H3" s="39" t="s">
        <v>145</v>
      </c>
    </row>
    <row r="4" spans="1:8" ht="45" customHeight="1">
      <c r="A4" s="64">
        <v>2</v>
      </c>
      <c r="B4" s="65" t="s">
        <v>109</v>
      </c>
      <c r="C4" s="66">
        <v>23.5</v>
      </c>
      <c r="D4" s="66">
        <v>26.25</v>
      </c>
      <c r="E4" s="66">
        <f>SUM(C4:D4)</f>
        <v>49.75</v>
      </c>
      <c r="F4" s="66" t="s">
        <v>106</v>
      </c>
      <c r="G4" s="66" t="s">
        <v>200</v>
      </c>
      <c r="H4" s="66"/>
    </row>
    <row r="5" spans="1:8" ht="45" customHeight="1">
      <c r="A5" s="64">
        <v>3</v>
      </c>
      <c r="B5" s="65" t="s">
        <v>108</v>
      </c>
      <c r="C5" s="66">
        <v>2.5</v>
      </c>
      <c r="D5" s="66">
        <v>3.75</v>
      </c>
      <c r="E5" s="66">
        <f>SUM(C5:D5)</f>
        <v>6.25</v>
      </c>
      <c r="F5" s="66" t="s">
        <v>106</v>
      </c>
      <c r="G5" s="66" t="s">
        <v>199</v>
      </c>
      <c r="H5" s="66"/>
    </row>
  </sheetData>
  <mergeCells count="1">
    <mergeCell ref="A1:H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"/>
  <sheetViews>
    <sheetView zoomScale="50" zoomScaleNormal="50" workbookViewId="0">
      <selection activeCell="E7" sqref="E7"/>
    </sheetView>
  </sheetViews>
  <sheetFormatPr defaultRowHeight="45" customHeight="1"/>
  <cols>
    <col min="1" max="1" width="9.28515625" style="3" customWidth="1"/>
    <col min="2" max="2" width="107.5703125" style="1" customWidth="1"/>
    <col min="3" max="3" width="28.85546875" style="1" customWidth="1"/>
    <col min="4" max="4" width="31.28515625" style="1" customWidth="1"/>
    <col min="5" max="5" width="23.28515625" style="1" customWidth="1"/>
    <col min="6" max="6" width="22.140625" style="1" customWidth="1"/>
    <col min="7" max="7" width="55.85546875" style="1" customWidth="1"/>
    <col min="8" max="8" width="54.85546875" style="1" customWidth="1"/>
    <col min="9" max="16384" width="9.140625" style="1"/>
  </cols>
  <sheetData>
    <row r="1" spans="1:8" ht="40.5" customHeight="1">
      <c r="A1" s="108" t="s">
        <v>215</v>
      </c>
      <c r="B1" s="109"/>
      <c r="C1" s="109"/>
      <c r="D1" s="109"/>
      <c r="E1" s="109"/>
      <c r="F1" s="109"/>
      <c r="G1" s="109"/>
      <c r="H1" s="109"/>
    </row>
    <row r="2" spans="1:8" s="3" customFormat="1" ht="63" customHeight="1">
      <c r="A2" s="2" t="s">
        <v>0</v>
      </c>
      <c r="B2" s="2" t="s">
        <v>1</v>
      </c>
      <c r="C2" s="7" t="s">
        <v>141</v>
      </c>
      <c r="D2" s="7" t="s">
        <v>142</v>
      </c>
      <c r="E2" s="2" t="s">
        <v>143</v>
      </c>
      <c r="F2" s="2" t="s">
        <v>3</v>
      </c>
      <c r="G2" s="2" t="s">
        <v>159</v>
      </c>
      <c r="H2" s="2" t="s">
        <v>151</v>
      </c>
    </row>
    <row r="3" spans="1:8" ht="45" customHeight="1">
      <c r="A3" s="54">
        <v>1</v>
      </c>
      <c r="B3" s="55" t="s">
        <v>110</v>
      </c>
      <c r="C3" s="56">
        <v>74</v>
      </c>
      <c r="D3" s="56">
        <v>92</v>
      </c>
      <c r="E3" s="56">
        <f>SUM(C3:D3)</f>
        <v>166</v>
      </c>
      <c r="F3" s="56" t="s">
        <v>111</v>
      </c>
      <c r="G3" s="56" t="s">
        <v>212</v>
      </c>
      <c r="H3" s="57" t="s">
        <v>145</v>
      </c>
    </row>
    <row r="4" spans="1:8" ht="45" customHeight="1">
      <c r="A4" s="68">
        <v>2</v>
      </c>
      <c r="B4" s="69" t="s">
        <v>112</v>
      </c>
      <c r="C4" s="70">
        <v>34</v>
      </c>
      <c r="D4" s="70">
        <v>57.5</v>
      </c>
      <c r="E4" s="70">
        <f>SUM(C4:D4)</f>
        <v>91.5</v>
      </c>
      <c r="F4" s="70" t="s">
        <v>111</v>
      </c>
      <c r="G4" s="70" t="s">
        <v>213</v>
      </c>
      <c r="H4" s="81"/>
    </row>
    <row r="5" spans="1:8" ht="45" customHeight="1">
      <c r="A5" s="68">
        <v>3</v>
      </c>
      <c r="B5" s="69" t="s">
        <v>114</v>
      </c>
      <c r="C5" s="70">
        <v>20.5</v>
      </c>
      <c r="D5" s="70">
        <v>20.25</v>
      </c>
      <c r="E5" s="70">
        <f>SUM(C5:D5)</f>
        <v>40.75</v>
      </c>
      <c r="F5" s="70" t="s">
        <v>111</v>
      </c>
      <c r="G5" s="70" t="s">
        <v>214</v>
      </c>
      <c r="H5" s="81"/>
    </row>
    <row r="6" spans="1:8" ht="45" customHeight="1">
      <c r="A6" s="14">
        <v>4</v>
      </c>
      <c r="B6" s="15" t="s">
        <v>115</v>
      </c>
      <c r="C6" s="16">
        <v>19</v>
      </c>
      <c r="D6" s="16">
        <v>14.5</v>
      </c>
      <c r="E6" s="16">
        <f>SUM(C6:D6)</f>
        <v>33.5</v>
      </c>
      <c r="F6" s="16" t="s">
        <v>111</v>
      </c>
      <c r="G6" s="16"/>
      <c r="H6" s="16"/>
    </row>
    <row r="7" spans="1:8" ht="45" customHeight="1">
      <c r="A7" s="14">
        <v>5</v>
      </c>
      <c r="B7" s="15" t="s">
        <v>113</v>
      </c>
      <c r="C7" s="16">
        <v>8.75</v>
      </c>
      <c r="D7" s="16">
        <v>3.75</v>
      </c>
      <c r="E7" s="16">
        <f>SUM(C7:D7)</f>
        <v>12.5</v>
      </c>
      <c r="F7" s="16" t="s">
        <v>111</v>
      </c>
      <c r="G7" s="16"/>
      <c r="H7" s="16"/>
    </row>
  </sheetData>
  <mergeCells count="1">
    <mergeCell ref="A1:H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2"/>
  <sheetViews>
    <sheetView zoomScale="50" zoomScaleNormal="50" workbookViewId="0">
      <selection activeCell="E13" sqref="E13"/>
    </sheetView>
  </sheetViews>
  <sheetFormatPr defaultRowHeight="45" customHeight="1"/>
  <cols>
    <col min="1" max="1" width="9.28515625" style="3" customWidth="1"/>
    <col min="2" max="2" width="107.5703125" style="1" customWidth="1"/>
    <col min="3" max="3" width="28.85546875" style="1" customWidth="1"/>
    <col min="4" max="4" width="31.28515625" style="1" customWidth="1"/>
    <col min="5" max="5" width="23.28515625" style="1" customWidth="1"/>
    <col min="6" max="6" width="22.140625" style="1" customWidth="1"/>
    <col min="7" max="7" width="55.85546875" style="1" customWidth="1"/>
    <col min="8" max="8" width="54.85546875" style="1" customWidth="1"/>
    <col min="9" max="16384" width="9.140625" style="1"/>
  </cols>
  <sheetData>
    <row r="1" spans="1:8" ht="40.5" customHeight="1">
      <c r="A1" s="111" t="s">
        <v>204</v>
      </c>
      <c r="B1" s="111"/>
      <c r="C1" s="111"/>
      <c r="D1" s="111"/>
      <c r="E1" s="111"/>
      <c r="F1" s="111"/>
      <c r="G1" s="111"/>
      <c r="H1" s="111"/>
    </row>
    <row r="2" spans="1:8" s="3" customFormat="1" ht="63" customHeight="1">
      <c r="A2" s="2" t="s">
        <v>0</v>
      </c>
      <c r="B2" s="2" t="s">
        <v>1</v>
      </c>
      <c r="C2" s="7" t="s">
        <v>141</v>
      </c>
      <c r="D2" s="7" t="s">
        <v>142</v>
      </c>
      <c r="E2" s="2" t="s">
        <v>143</v>
      </c>
      <c r="F2" s="2" t="s">
        <v>3</v>
      </c>
      <c r="G2" s="2" t="s">
        <v>159</v>
      </c>
      <c r="H2" s="2" t="s">
        <v>151</v>
      </c>
    </row>
    <row r="3" spans="1:8" ht="45" customHeight="1">
      <c r="A3" s="11">
        <v>1</v>
      </c>
      <c r="B3" s="12" t="s">
        <v>119</v>
      </c>
      <c r="C3" s="13">
        <v>100</v>
      </c>
      <c r="D3" s="13">
        <v>42.75</v>
      </c>
      <c r="E3" s="13">
        <f t="shared" ref="E3:E12" si="0">SUM(C3:D3)</f>
        <v>142.75</v>
      </c>
      <c r="F3" s="13" t="s">
        <v>116</v>
      </c>
      <c r="G3" s="13" t="s">
        <v>201</v>
      </c>
      <c r="H3" s="39" t="s">
        <v>145</v>
      </c>
    </row>
    <row r="4" spans="1:8" ht="45" customHeight="1">
      <c r="A4" s="20">
        <v>2</v>
      </c>
      <c r="B4" s="21" t="s">
        <v>123</v>
      </c>
      <c r="C4" s="22">
        <v>57</v>
      </c>
      <c r="D4" s="22">
        <v>79</v>
      </c>
      <c r="E4" s="22">
        <f t="shared" si="0"/>
        <v>136</v>
      </c>
      <c r="F4" s="22" t="s">
        <v>116</v>
      </c>
      <c r="G4" s="22" t="s">
        <v>202</v>
      </c>
      <c r="H4" s="58" t="s">
        <v>145</v>
      </c>
    </row>
    <row r="5" spans="1:8" ht="45" customHeight="1">
      <c r="A5" s="17">
        <v>3</v>
      </c>
      <c r="B5" s="18" t="s">
        <v>118</v>
      </c>
      <c r="C5" s="19">
        <v>25.5</v>
      </c>
      <c r="D5" s="19">
        <v>90.75</v>
      </c>
      <c r="E5" s="19">
        <f t="shared" si="0"/>
        <v>116.25</v>
      </c>
      <c r="F5" s="19" t="s">
        <v>116</v>
      </c>
      <c r="G5" s="19" t="s">
        <v>203</v>
      </c>
      <c r="H5" s="40"/>
    </row>
    <row r="6" spans="1:8" ht="45" customHeight="1">
      <c r="A6" s="68">
        <v>4</v>
      </c>
      <c r="B6" s="69" t="s">
        <v>125</v>
      </c>
      <c r="C6" s="70">
        <v>46.75</v>
      </c>
      <c r="D6" s="70">
        <v>61.75</v>
      </c>
      <c r="E6" s="70">
        <f t="shared" si="0"/>
        <v>108.5</v>
      </c>
      <c r="F6" s="70" t="s">
        <v>116</v>
      </c>
      <c r="G6" s="70"/>
      <c r="H6" s="88"/>
    </row>
    <row r="7" spans="1:8" ht="45" customHeight="1">
      <c r="A7" s="68">
        <v>5</v>
      </c>
      <c r="B7" s="69" t="s">
        <v>122</v>
      </c>
      <c r="C7" s="70">
        <v>27.5</v>
      </c>
      <c r="D7" s="70">
        <v>58.75</v>
      </c>
      <c r="E7" s="70">
        <f t="shared" si="0"/>
        <v>86.25</v>
      </c>
      <c r="F7" s="70" t="s">
        <v>116</v>
      </c>
      <c r="G7" s="70"/>
      <c r="H7" s="88"/>
    </row>
    <row r="8" spans="1:8" ht="45" customHeight="1">
      <c r="A8" s="68">
        <v>6</v>
      </c>
      <c r="B8" s="69" t="s">
        <v>117</v>
      </c>
      <c r="C8" s="70">
        <v>39</v>
      </c>
      <c r="D8" s="70">
        <v>40.75</v>
      </c>
      <c r="E8" s="70">
        <f t="shared" si="0"/>
        <v>79.75</v>
      </c>
      <c r="F8" s="70" t="s">
        <v>116</v>
      </c>
      <c r="G8" s="70"/>
      <c r="H8" s="81"/>
    </row>
    <row r="9" spans="1:8" ht="45" customHeight="1">
      <c r="A9" s="68">
        <v>7</v>
      </c>
      <c r="B9" s="69" t="s">
        <v>121</v>
      </c>
      <c r="C9" s="70">
        <v>16.5</v>
      </c>
      <c r="D9" s="70">
        <v>61.75</v>
      </c>
      <c r="E9" s="70">
        <f t="shared" si="0"/>
        <v>78.25</v>
      </c>
      <c r="F9" s="70" t="s">
        <v>116</v>
      </c>
      <c r="G9" s="70"/>
      <c r="H9" s="88"/>
    </row>
    <row r="10" spans="1:8" ht="45" customHeight="1">
      <c r="A10" s="68">
        <v>8</v>
      </c>
      <c r="B10" s="69" t="s">
        <v>120</v>
      </c>
      <c r="C10" s="70">
        <v>14</v>
      </c>
      <c r="D10" s="70">
        <v>50.75</v>
      </c>
      <c r="E10" s="70">
        <f t="shared" si="0"/>
        <v>64.75</v>
      </c>
      <c r="F10" s="70" t="s">
        <v>116</v>
      </c>
      <c r="G10" s="70"/>
      <c r="H10" s="81"/>
    </row>
    <row r="11" spans="1:8" ht="45" customHeight="1">
      <c r="A11" s="68">
        <v>9</v>
      </c>
      <c r="B11" s="69" t="s">
        <v>124</v>
      </c>
      <c r="C11" s="70">
        <v>24.25</v>
      </c>
      <c r="D11" s="70">
        <v>39.75</v>
      </c>
      <c r="E11" s="70">
        <f t="shared" si="0"/>
        <v>64</v>
      </c>
      <c r="F11" s="70" t="s">
        <v>116</v>
      </c>
      <c r="G11" s="69"/>
      <c r="H11" s="70"/>
    </row>
    <row r="12" spans="1:8" ht="45" customHeight="1">
      <c r="A12" s="68">
        <v>10</v>
      </c>
      <c r="B12" s="69" t="s">
        <v>126</v>
      </c>
      <c r="C12" s="70">
        <v>3.25</v>
      </c>
      <c r="D12" s="70">
        <v>31</v>
      </c>
      <c r="E12" s="70">
        <f t="shared" si="0"/>
        <v>34.25</v>
      </c>
      <c r="F12" s="70" t="s">
        <v>116</v>
      </c>
      <c r="G12" s="70"/>
      <c r="H12" s="88"/>
    </row>
  </sheetData>
  <mergeCells count="1">
    <mergeCell ref="A1:H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5"/>
  <sheetViews>
    <sheetView topLeftCell="A2" zoomScale="50" zoomScaleNormal="50" workbookViewId="0">
      <selection activeCell="G4" sqref="G4"/>
    </sheetView>
  </sheetViews>
  <sheetFormatPr defaultRowHeight="45" customHeight="1"/>
  <cols>
    <col min="1" max="1" width="9.28515625" style="3" customWidth="1"/>
    <col min="2" max="2" width="107.5703125" style="1" customWidth="1"/>
    <col min="3" max="3" width="28.85546875" style="1" customWidth="1"/>
    <col min="4" max="4" width="31.28515625" style="1" customWidth="1"/>
    <col min="5" max="5" width="23.28515625" style="1" customWidth="1"/>
    <col min="6" max="6" width="22.140625" style="1" customWidth="1"/>
    <col min="7" max="7" width="55.85546875" style="1" customWidth="1"/>
    <col min="8" max="8" width="54.85546875" style="1" customWidth="1"/>
    <col min="9" max="16384" width="9.140625" style="1"/>
  </cols>
  <sheetData>
    <row r="1" spans="1:8" ht="40.5" customHeight="1">
      <c r="A1" s="111" t="s">
        <v>211</v>
      </c>
      <c r="B1" s="111"/>
      <c r="C1" s="111"/>
      <c r="D1" s="111"/>
      <c r="E1" s="111"/>
      <c r="F1" s="111"/>
      <c r="G1" s="111"/>
      <c r="H1" s="111"/>
    </row>
    <row r="2" spans="1:8" s="3" customFormat="1" ht="63" customHeight="1">
      <c r="A2" s="2" t="s">
        <v>0</v>
      </c>
      <c r="B2" s="2" t="s">
        <v>1</v>
      </c>
      <c r="C2" s="7" t="s">
        <v>141</v>
      </c>
      <c r="D2" s="7" t="s">
        <v>142</v>
      </c>
      <c r="E2" s="2" t="s">
        <v>143</v>
      </c>
      <c r="F2" s="2" t="s">
        <v>3</v>
      </c>
      <c r="G2" s="2" t="s">
        <v>159</v>
      </c>
      <c r="H2" s="2" t="s">
        <v>151</v>
      </c>
    </row>
    <row r="3" spans="1:8" ht="90" customHeight="1">
      <c r="A3" s="20">
        <v>1</v>
      </c>
      <c r="B3" s="21" t="s">
        <v>138</v>
      </c>
      <c r="C3" s="22">
        <v>82.5</v>
      </c>
      <c r="D3" s="22">
        <v>153</v>
      </c>
      <c r="E3" s="22">
        <f t="shared" ref="E3:E15" si="0">SUM(C3:D3)</f>
        <v>235.5</v>
      </c>
      <c r="F3" s="22" t="s">
        <v>127</v>
      </c>
      <c r="G3" s="58" t="s">
        <v>209</v>
      </c>
      <c r="H3" s="58" t="s">
        <v>145</v>
      </c>
    </row>
    <row r="4" spans="1:8" ht="90" customHeight="1">
      <c r="A4" s="96">
        <v>2</v>
      </c>
      <c r="B4" s="97" t="s">
        <v>135</v>
      </c>
      <c r="C4" s="98">
        <v>85.5</v>
      </c>
      <c r="D4" s="98">
        <v>114.25</v>
      </c>
      <c r="E4" s="98">
        <f t="shared" si="0"/>
        <v>199.75</v>
      </c>
      <c r="F4" s="98" t="s">
        <v>127</v>
      </c>
      <c r="G4" s="99" t="s">
        <v>226</v>
      </c>
      <c r="H4" s="99" t="s">
        <v>145</v>
      </c>
    </row>
    <row r="5" spans="1:8" ht="45" customHeight="1">
      <c r="A5" s="64">
        <v>3</v>
      </c>
      <c r="B5" s="65" t="s">
        <v>137</v>
      </c>
      <c r="C5" s="66">
        <v>85.5</v>
      </c>
      <c r="D5" s="66">
        <v>95.75</v>
      </c>
      <c r="E5" s="66">
        <f t="shared" si="0"/>
        <v>181.25</v>
      </c>
      <c r="F5" s="66" t="s">
        <v>127</v>
      </c>
      <c r="G5" s="66" t="s">
        <v>205</v>
      </c>
      <c r="H5" s="66"/>
    </row>
    <row r="6" spans="1:8" ht="45" customHeight="1">
      <c r="A6" s="100">
        <v>4</v>
      </c>
      <c r="B6" s="101" t="s">
        <v>134</v>
      </c>
      <c r="C6" s="102">
        <v>84</v>
      </c>
      <c r="D6" s="102">
        <v>28.75</v>
      </c>
      <c r="E6" s="102">
        <f t="shared" si="0"/>
        <v>112.75</v>
      </c>
      <c r="F6" s="102" t="s">
        <v>127</v>
      </c>
      <c r="G6" s="102"/>
      <c r="H6" s="103"/>
    </row>
    <row r="7" spans="1:8" ht="45" customHeight="1">
      <c r="A7" s="100">
        <v>5</v>
      </c>
      <c r="B7" s="101" t="s">
        <v>130</v>
      </c>
      <c r="C7" s="102">
        <v>22</v>
      </c>
      <c r="D7" s="102">
        <v>84.25</v>
      </c>
      <c r="E7" s="102">
        <f t="shared" si="0"/>
        <v>106.25</v>
      </c>
      <c r="F7" s="102" t="s">
        <v>127</v>
      </c>
      <c r="G7" s="102"/>
      <c r="H7" s="104"/>
    </row>
    <row r="8" spans="1:8" ht="45" customHeight="1">
      <c r="A8" s="100">
        <v>6</v>
      </c>
      <c r="B8" s="101" t="s">
        <v>128</v>
      </c>
      <c r="C8" s="102">
        <v>48.25</v>
      </c>
      <c r="D8" s="102">
        <v>25</v>
      </c>
      <c r="E8" s="102">
        <f t="shared" si="0"/>
        <v>73.25</v>
      </c>
      <c r="F8" s="102" t="s">
        <v>127</v>
      </c>
      <c r="G8" s="102"/>
      <c r="H8" s="104"/>
    </row>
    <row r="9" spans="1:8" ht="45" customHeight="1">
      <c r="A9" s="100">
        <v>7</v>
      </c>
      <c r="B9" s="101" t="s">
        <v>139</v>
      </c>
      <c r="C9" s="102">
        <v>21.5</v>
      </c>
      <c r="D9" s="102">
        <v>38</v>
      </c>
      <c r="E9" s="102">
        <f t="shared" si="0"/>
        <v>59.5</v>
      </c>
      <c r="F9" s="102" t="s">
        <v>127</v>
      </c>
      <c r="G9" s="102"/>
      <c r="H9" s="102"/>
    </row>
    <row r="10" spans="1:8" ht="45" customHeight="1">
      <c r="A10" s="100">
        <v>8</v>
      </c>
      <c r="B10" s="101" t="s">
        <v>140</v>
      </c>
      <c r="C10" s="102">
        <v>33.75</v>
      </c>
      <c r="D10" s="102">
        <v>16.75</v>
      </c>
      <c r="E10" s="102">
        <f t="shared" si="0"/>
        <v>50.5</v>
      </c>
      <c r="F10" s="102" t="s">
        <v>127</v>
      </c>
      <c r="G10" s="102"/>
      <c r="H10" s="102"/>
    </row>
    <row r="11" spans="1:8" ht="45" customHeight="1">
      <c r="A11" s="100">
        <v>9</v>
      </c>
      <c r="B11" s="101" t="s">
        <v>132</v>
      </c>
      <c r="C11" s="102">
        <v>7.25</v>
      </c>
      <c r="D11" s="102">
        <v>37.75</v>
      </c>
      <c r="E11" s="102">
        <f t="shared" si="0"/>
        <v>45</v>
      </c>
      <c r="F11" s="102" t="s">
        <v>127</v>
      </c>
      <c r="G11" s="102"/>
      <c r="H11" s="103"/>
    </row>
    <row r="12" spans="1:8" ht="45" customHeight="1">
      <c r="A12" s="100">
        <v>10</v>
      </c>
      <c r="B12" s="101" t="s">
        <v>136</v>
      </c>
      <c r="C12" s="102">
        <v>44</v>
      </c>
      <c r="D12" s="102" t="s">
        <v>153</v>
      </c>
      <c r="E12" s="102">
        <f t="shared" si="0"/>
        <v>44</v>
      </c>
      <c r="F12" s="102" t="s">
        <v>127</v>
      </c>
      <c r="G12" s="101"/>
      <c r="H12" s="102"/>
    </row>
    <row r="13" spans="1:8" ht="45" customHeight="1">
      <c r="A13" s="100">
        <v>11</v>
      </c>
      <c r="B13" s="101" t="s">
        <v>131</v>
      </c>
      <c r="C13" s="102">
        <v>5.25</v>
      </c>
      <c r="D13" s="102">
        <v>22.75</v>
      </c>
      <c r="E13" s="102">
        <f t="shared" si="0"/>
        <v>28</v>
      </c>
      <c r="F13" s="102" t="s">
        <v>127</v>
      </c>
      <c r="G13" s="102"/>
      <c r="H13" s="103"/>
    </row>
    <row r="14" spans="1:8" ht="45" customHeight="1">
      <c r="A14" s="100">
        <v>12</v>
      </c>
      <c r="B14" s="105" t="s">
        <v>129</v>
      </c>
      <c r="C14" s="102">
        <v>-4</v>
      </c>
      <c r="D14" s="102">
        <v>5.25</v>
      </c>
      <c r="E14" s="102">
        <f t="shared" si="0"/>
        <v>1.25</v>
      </c>
      <c r="F14" s="102" t="s">
        <v>127</v>
      </c>
      <c r="G14" s="102"/>
      <c r="H14" s="104"/>
    </row>
    <row r="15" spans="1:8" ht="45" customHeight="1">
      <c r="A15" s="100">
        <v>13</v>
      </c>
      <c r="B15" s="106" t="s">
        <v>133</v>
      </c>
      <c r="C15" s="102">
        <v>0.75</v>
      </c>
      <c r="D15" s="102">
        <v>-4.25</v>
      </c>
      <c r="E15" s="102">
        <f t="shared" si="0"/>
        <v>-3.5</v>
      </c>
      <c r="F15" s="102" t="s">
        <v>127</v>
      </c>
      <c r="G15" s="102"/>
      <c r="H15" s="104"/>
    </row>
  </sheetData>
  <mergeCells count="1">
    <mergeCell ref="A1:H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="50" zoomScaleNormal="50" workbookViewId="0">
      <selection activeCell="D8" sqref="D8"/>
    </sheetView>
  </sheetViews>
  <sheetFormatPr defaultRowHeight="45" customHeight="1"/>
  <cols>
    <col min="1" max="1" width="9.28515625" style="3" customWidth="1"/>
    <col min="2" max="2" width="107.5703125" style="1" customWidth="1"/>
    <col min="3" max="3" width="28.85546875" style="1" customWidth="1"/>
    <col min="4" max="4" width="31.28515625" style="1" customWidth="1"/>
    <col min="5" max="5" width="23.28515625" style="1" customWidth="1"/>
    <col min="6" max="6" width="22.140625" style="1" customWidth="1"/>
    <col min="7" max="7" width="61" style="1" customWidth="1"/>
    <col min="8" max="8" width="54.85546875" style="1" customWidth="1"/>
    <col min="9" max="16384" width="9.140625" style="1"/>
  </cols>
  <sheetData>
    <row r="1" spans="1:8" ht="76.5" customHeight="1">
      <c r="A1" s="112" t="s">
        <v>216</v>
      </c>
      <c r="B1" s="112"/>
      <c r="C1" s="112"/>
      <c r="D1" s="112"/>
      <c r="E1" s="112"/>
      <c r="F1" s="112"/>
      <c r="G1" s="112"/>
      <c r="H1" s="112"/>
    </row>
    <row r="2" spans="1:8" s="3" customFormat="1" ht="63" customHeight="1">
      <c r="A2" s="2" t="s">
        <v>0</v>
      </c>
      <c r="B2" s="2" t="s">
        <v>1</v>
      </c>
      <c r="C2" s="7" t="s">
        <v>141</v>
      </c>
      <c r="D2" s="7" t="s">
        <v>142</v>
      </c>
      <c r="E2" s="2" t="s">
        <v>143</v>
      </c>
      <c r="F2" s="2" t="s">
        <v>3</v>
      </c>
      <c r="G2" s="2" t="s">
        <v>159</v>
      </c>
      <c r="H2" s="2" t="s">
        <v>151</v>
      </c>
    </row>
    <row r="3" spans="1:8" ht="90" customHeight="1">
      <c r="A3" s="59">
        <v>1</v>
      </c>
      <c r="B3" s="60" t="s">
        <v>4</v>
      </c>
      <c r="C3" s="61">
        <v>111.25</v>
      </c>
      <c r="D3" s="61">
        <v>154.25</v>
      </c>
      <c r="E3" s="61">
        <f t="shared" ref="E3:E4" si="0">SUM(C3:D3)</f>
        <v>265.5</v>
      </c>
      <c r="F3" s="61" t="s">
        <v>5</v>
      </c>
      <c r="G3" s="91" t="s">
        <v>217</v>
      </c>
      <c r="H3" s="92" t="s">
        <v>146</v>
      </c>
    </row>
    <row r="4" spans="1:8" ht="75" customHeight="1">
      <c r="A4" s="11">
        <v>2</v>
      </c>
      <c r="B4" s="12" t="s">
        <v>38</v>
      </c>
      <c r="C4" s="13">
        <v>125</v>
      </c>
      <c r="D4" s="13">
        <v>125.75</v>
      </c>
      <c r="E4" s="13">
        <f t="shared" si="0"/>
        <v>250.75</v>
      </c>
      <c r="F4" s="13" t="s">
        <v>30</v>
      </c>
      <c r="G4" s="39" t="s">
        <v>208</v>
      </c>
      <c r="H4" s="93" t="s">
        <v>145</v>
      </c>
    </row>
    <row r="5" spans="1:8" ht="90" customHeight="1">
      <c r="A5" s="59">
        <v>3</v>
      </c>
      <c r="B5" s="60" t="s">
        <v>138</v>
      </c>
      <c r="C5" s="61">
        <v>82.5</v>
      </c>
      <c r="D5" s="61">
        <v>153</v>
      </c>
      <c r="E5" s="61">
        <f>SUM(C5:D5)</f>
        <v>235.5</v>
      </c>
      <c r="F5" s="61" t="s">
        <v>127</v>
      </c>
      <c r="G5" s="62" t="s">
        <v>209</v>
      </c>
      <c r="H5" s="94" t="s">
        <v>145</v>
      </c>
    </row>
    <row r="6" spans="1:8" ht="90" customHeight="1">
      <c r="A6" s="11">
        <v>4</v>
      </c>
      <c r="B6" s="12" t="s">
        <v>7</v>
      </c>
      <c r="C6" s="13">
        <v>107.75</v>
      </c>
      <c r="D6" s="13">
        <v>98.5</v>
      </c>
      <c r="E6" s="13">
        <f t="shared" ref="E6:E7" si="1">SUM(C6:D6)</f>
        <v>206.25</v>
      </c>
      <c r="F6" s="13" t="s">
        <v>6</v>
      </c>
      <c r="G6" s="39" t="s">
        <v>218</v>
      </c>
      <c r="H6" s="95" t="s">
        <v>145</v>
      </c>
    </row>
    <row r="7" spans="1:8" ht="90" customHeight="1">
      <c r="A7" s="115">
        <v>5</v>
      </c>
      <c r="B7" s="101" t="s">
        <v>32</v>
      </c>
      <c r="C7" s="102">
        <v>85</v>
      </c>
      <c r="D7" s="102">
        <v>114.75</v>
      </c>
      <c r="E7" s="102">
        <f t="shared" si="1"/>
        <v>199.75</v>
      </c>
      <c r="F7" s="102" t="s">
        <v>30</v>
      </c>
      <c r="G7" s="104" t="s">
        <v>225</v>
      </c>
      <c r="H7" s="107" t="s">
        <v>145</v>
      </c>
    </row>
    <row r="8" spans="1:8" ht="115.5" customHeight="1">
      <c r="A8" s="116"/>
      <c r="B8" s="60" t="s">
        <v>135</v>
      </c>
      <c r="C8" s="61">
        <v>85.5</v>
      </c>
      <c r="D8" s="61">
        <v>114.25</v>
      </c>
      <c r="E8" s="61">
        <f>SUM(C8:D8)</f>
        <v>199.75</v>
      </c>
      <c r="F8" s="61" t="s">
        <v>127</v>
      </c>
      <c r="G8" s="62" t="s">
        <v>226</v>
      </c>
      <c r="H8" s="94" t="s">
        <v>145</v>
      </c>
    </row>
    <row r="9" spans="1:8" ht="111" customHeight="1">
      <c r="B9" s="113" t="s">
        <v>227</v>
      </c>
      <c r="C9" s="114"/>
      <c r="D9" s="114"/>
      <c r="E9" s="114"/>
      <c r="F9" s="114"/>
      <c r="G9" s="114"/>
      <c r="H9" s="114"/>
    </row>
  </sheetData>
  <mergeCells count="3">
    <mergeCell ref="A1:H1"/>
    <mergeCell ref="B9:H9"/>
    <mergeCell ref="A7:A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="50" zoomScaleNormal="50" workbookViewId="0">
      <selection activeCell="F9" sqref="F9"/>
    </sheetView>
  </sheetViews>
  <sheetFormatPr defaultRowHeight="45" customHeight="1"/>
  <cols>
    <col min="1" max="1" width="11.5703125" style="3" customWidth="1"/>
    <col min="2" max="2" width="103.5703125" style="1" customWidth="1"/>
    <col min="3" max="3" width="28.28515625" style="1" customWidth="1"/>
    <col min="4" max="4" width="34.7109375" style="1" customWidth="1"/>
    <col min="5" max="5" width="41.5703125" style="1" customWidth="1"/>
    <col min="6" max="6" width="33" style="1" customWidth="1"/>
    <col min="7" max="7" width="42.28515625" style="1" customWidth="1"/>
    <col min="8" max="8" width="44" style="1" customWidth="1"/>
    <col min="9" max="16384" width="9.140625" style="1"/>
  </cols>
  <sheetData>
    <row r="1" spans="1:8" ht="40.5" customHeight="1">
      <c r="A1" s="111" t="s">
        <v>152</v>
      </c>
      <c r="B1" s="111"/>
      <c r="C1" s="111"/>
      <c r="D1" s="111"/>
      <c r="E1" s="111"/>
      <c r="F1" s="111"/>
      <c r="G1" s="111"/>
      <c r="H1" s="111"/>
    </row>
    <row r="2" spans="1:8" ht="45" customHeight="1">
      <c r="A2" s="2" t="s">
        <v>0</v>
      </c>
      <c r="B2" s="2" t="s">
        <v>1</v>
      </c>
      <c r="C2" s="7" t="s">
        <v>141</v>
      </c>
      <c r="D2" s="7" t="s">
        <v>142</v>
      </c>
      <c r="E2" s="2" t="s">
        <v>143</v>
      </c>
      <c r="F2" s="2" t="s">
        <v>3</v>
      </c>
      <c r="G2" s="2" t="s">
        <v>149</v>
      </c>
      <c r="H2" s="2" t="s">
        <v>151</v>
      </c>
    </row>
    <row r="3" spans="1:8" ht="63" customHeight="1">
      <c r="A3" s="8">
        <v>1</v>
      </c>
      <c r="B3" s="9" t="s">
        <v>17</v>
      </c>
      <c r="C3" s="10">
        <v>105.25</v>
      </c>
      <c r="D3" s="10">
        <v>89.25</v>
      </c>
      <c r="E3" s="10">
        <f t="shared" ref="E3:E12" si="0">SUM(C3:D3)</f>
        <v>194.5</v>
      </c>
      <c r="F3" s="10" t="s">
        <v>5</v>
      </c>
      <c r="G3" s="30" t="s">
        <v>154</v>
      </c>
      <c r="H3" s="29" t="s">
        <v>157</v>
      </c>
    </row>
    <row r="4" spans="1:8" ht="45" customHeight="1">
      <c r="A4" s="17">
        <v>2</v>
      </c>
      <c r="B4" s="18" t="s">
        <v>24</v>
      </c>
      <c r="C4" s="19">
        <v>57.5</v>
      </c>
      <c r="D4" s="19">
        <v>56.25</v>
      </c>
      <c r="E4" s="19">
        <f t="shared" si="0"/>
        <v>113.75</v>
      </c>
      <c r="F4" s="19" t="s">
        <v>5</v>
      </c>
      <c r="G4" s="90" t="s">
        <v>155</v>
      </c>
      <c r="H4" s="90" t="s">
        <v>158</v>
      </c>
    </row>
    <row r="5" spans="1:8" ht="45" customHeight="1">
      <c r="A5" s="17">
        <v>3</v>
      </c>
      <c r="B5" s="18" t="s">
        <v>22</v>
      </c>
      <c r="C5" s="19">
        <v>52</v>
      </c>
      <c r="D5" s="19">
        <v>50.75</v>
      </c>
      <c r="E5" s="19">
        <f t="shared" si="0"/>
        <v>102.75</v>
      </c>
      <c r="F5" s="19" t="s">
        <v>5</v>
      </c>
      <c r="G5" s="90" t="s">
        <v>156</v>
      </c>
      <c r="H5" s="90" t="s">
        <v>158</v>
      </c>
    </row>
    <row r="6" spans="1:8" ht="45" customHeight="1">
      <c r="A6" s="75">
        <v>4</v>
      </c>
      <c r="B6" s="76" t="s">
        <v>20</v>
      </c>
      <c r="C6" s="77">
        <v>39.75</v>
      </c>
      <c r="D6" s="77">
        <v>55.25</v>
      </c>
      <c r="E6" s="77">
        <f t="shared" si="0"/>
        <v>95</v>
      </c>
      <c r="F6" s="77" t="s">
        <v>6</v>
      </c>
      <c r="G6" s="82"/>
      <c r="H6" s="82"/>
    </row>
    <row r="7" spans="1:8" ht="45" customHeight="1">
      <c r="A7" s="75">
        <v>5</v>
      </c>
      <c r="B7" s="76" t="s">
        <v>25</v>
      </c>
      <c r="C7" s="77">
        <v>55</v>
      </c>
      <c r="D7" s="77">
        <v>39.5</v>
      </c>
      <c r="E7" s="77">
        <f t="shared" si="0"/>
        <v>94.5</v>
      </c>
      <c r="F7" s="77" t="s">
        <v>6</v>
      </c>
      <c r="G7" s="82"/>
      <c r="H7" s="82"/>
    </row>
    <row r="8" spans="1:8" ht="45" customHeight="1">
      <c r="A8" s="75">
        <v>6</v>
      </c>
      <c r="B8" s="76" t="s">
        <v>26</v>
      </c>
      <c r="C8" s="77">
        <v>53.75</v>
      </c>
      <c r="D8" s="77">
        <v>38.25</v>
      </c>
      <c r="E8" s="77">
        <f t="shared" si="0"/>
        <v>92</v>
      </c>
      <c r="F8" s="77" t="s">
        <v>6</v>
      </c>
      <c r="G8" s="82"/>
      <c r="H8" s="82"/>
    </row>
    <row r="9" spans="1:8" ht="45" customHeight="1">
      <c r="A9" s="75">
        <v>7</v>
      </c>
      <c r="B9" s="76" t="s">
        <v>23</v>
      </c>
      <c r="C9" s="77">
        <v>54.5</v>
      </c>
      <c r="D9" s="77">
        <v>31</v>
      </c>
      <c r="E9" s="77">
        <f t="shared" si="0"/>
        <v>85.5</v>
      </c>
      <c r="F9" s="77" t="s">
        <v>5</v>
      </c>
      <c r="G9" s="82"/>
      <c r="H9" s="82"/>
    </row>
    <row r="10" spans="1:8" ht="45" customHeight="1">
      <c r="A10" s="75">
        <v>8</v>
      </c>
      <c r="B10" s="76" t="s">
        <v>19</v>
      </c>
      <c r="C10" s="77">
        <v>31</v>
      </c>
      <c r="D10" s="77">
        <v>42.75</v>
      </c>
      <c r="E10" s="77">
        <f t="shared" si="0"/>
        <v>73.75</v>
      </c>
      <c r="F10" s="77" t="s">
        <v>6</v>
      </c>
      <c r="G10" s="82"/>
      <c r="H10" s="82"/>
    </row>
    <row r="11" spans="1:8" ht="45" customHeight="1">
      <c r="A11" s="75">
        <v>9</v>
      </c>
      <c r="B11" s="76" t="s">
        <v>18</v>
      </c>
      <c r="C11" s="77">
        <v>46.75</v>
      </c>
      <c r="D11" s="77" t="s">
        <v>153</v>
      </c>
      <c r="E11" s="77">
        <f t="shared" si="0"/>
        <v>46.75</v>
      </c>
      <c r="F11" s="77" t="s">
        <v>6</v>
      </c>
      <c r="G11" s="82"/>
      <c r="H11" s="82"/>
    </row>
    <row r="12" spans="1:8" ht="45" customHeight="1">
      <c r="A12" s="75">
        <v>10</v>
      </c>
      <c r="B12" s="76" t="s">
        <v>21</v>
      </c>
      <c r="C12" s="77">
        <v>-1.5</v>
      </c>
      <c r="D12" s="77">
        <v>19.25</v>
      </c>
      <c r="E12" s="77">
        <f t="shared" si="0"/>
        <v>17.75</v>
      </c>
      <c r="F12" s="77" t="s">
        <v>6</v>
      </c>
      <c r="G12" s="82"/>
      <c r="H12" s="82"/>
    </row>
  </sheetData>
  <mergeCells count="1">
    <mergeCell ref="A1:H1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zoomScale="50" zoomScaleNormal="50" workbookViewId="0">
      <selection activeCell="B12" sqref="B12"/>
    </sheetView>
  </sheetViews>
  <sheetFormatPr defaultRowHeight="45" customHeight="1"/>
  <cols>
    <col min="1" max="1" width="11.5703125" style="3" customWidth="1"/>
    <col min="2" max="2" width="103.5703125" style="1" customWidth="1"/>
    <col min="3" max="3" width="28.28515625" style="1" customWidth="1"/>
    <col min="4" max="4" width="34.7109375" style="1" customWidth="1"/>
    <col min="5" max="5" width="41.5703125" style="1" customWidth="1"/>
    <col min="6" max="6" width="33" style="1" customWidth="1"/>
    <col min="7" max="7" width="42.28515625" style="1" customWidth="1"/>
    <col min="8" max="8" width="44" style="1" customWidth="1"/>
    <col min="9" max="16384" width="9.140625" style="1"/>
  </cols>
  <sheetData>
    <row r="1" spans="1:8" ht="40.5" customHeight="1">
      <c r="A1" s="111" t="s">
        <v>161</v>
      </c>
      <c r="B1" s="111"/>
      <c r="C1" s="111"/>
      <c r="D1" s="111"/>
      <c r="E1" s="111"/>
      <c r="F1" s="111"/>
      <c r="G1" s="111"/>
      <c r="H1" s="111"/>
    </row>
    <row r="2" spans="1:8" ht="45" customHeight="1">
      <c r="A2" s="2" t="s">
        <v>0</v>
      </c>
      <c r="B2" s="2" t="s">
        <v>1</v>
      </c>
      <c r="C2" s="7" t="s">
        <v>141</v>
      </c>
      <c r="D2" s="7" t="s">
        <v>142</v>
      </c>
      <c r="E2" s="2" t="s">
        <v>143</v>
      </c>
      <c r="F2" s="2" t="s">
        <v>3</v>
      </c>
      <c r="G2" s="2" t="s">
        <v>159</v>
      </c>
      <c r="H2" s="2" t="s">
        <v>151</v>
      </c>
    </row>
    <row r="3" spans="1:8" ht="48" customHeight="1">
      <c r="A3" s="8">
        <v>1</v>
      </c>
      <c r="B3" s="9" t="s">
        <v>162</v>
      </c>
      <c r="C3" s="10">
        <v>18.25</v>
      </c>
      <c r="D3" s="10">
        <v>49.25</v>
      </c>
      <c r="E3" s="10">
        <f>SUM(C3:D3)</f>
        <v>67.5</v>
      </c>
      <c r="F3" s="10" t="s">
        <v>29</v>
      </c>
      <c r="G3" s="10" t="s">
        <v>160</v>
      </c>
      <c r="H3" s="31" t="s">
        <v>145</v>
      </c>
    </row>
    <row r="4" spans="1:8" ht="45" customHeight="1">
      <c r="A4" s="26">
        <v>2</v>
      </c>
      <c r="B4" s="27" t="s">
        <v>28</v>
      </c>
      <c r="C4" s="28">
        <v>14.75</v>
      </c>
      <c r="D4" s="28">
        <v>31</v>
      </c>
      <c r="E4" s="28">
        <f>SUM(C4:D4)</f>
        <v>45.75</v>
      </c>
      <c r="F4" s="28" t="s">
        <v>29</v>
      </c>
      <c r="G4" s="28" t="s">
        <v>221</v>
      </c>
      <c r="H4" s="28"/>
    </row>
    <row r="5" spans="1:8" ht="45" customHeight="1">
      <c r="A5" s="26">
        <v>3</v>
      </c>
      <c r="B5" s="27" t="s">
        <v>27</v>
      </c>
      <c r="C5" s="28">
        <v>5.25</v>
      </c>
      <c r="D5" s="28" t="s">
        <v>153</v>
      </c>
      <c r="E5" s="28">
        <f>SUM(C5:D5)</f>
        <v>5.25</v>
      </c>
      <c r="F5" s="28" t="s">
        <v>29</v>
      </c>
      <c r="G5" s="28" t="s">
        <v>222</v>
      </c>
      <c r="H5" s="28"/>
    </row>
  </sheetData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zoomScale="50" zoomScaleNormal="50" workbookViewId="0">
      <selection activeCell="G5" sqref="G5"/>
    </sheetView>
  </sheetViews>
  <sheetFormatPr defaultRowHeight="45" customHeight="1"/>
  <cols>
    <col min="1" max="1" width="9.28515625" style="3" customWidth="1"/>
    <col min="2" max="2" width="107.5703125" style="1" customWidth="1"/>
    <col min="3" max="3" width="28.85546875" style="1" customWidth="1"/>
    <col min="4" max="4" width="31.28515625" style="1" customWidth="1"/>
    <col min="5" max="5" width="23.28515625" style="1" customWidth="1"/>
    <col min="6" max="6" width="22.140625" style="1" customWidth="1"/>
    <col min="7" max="7" width="55.85546875" style="1" customWidth="1"/>
    <col min="8" max="8" width="54.85546875" style="1" customWidth="1"/>
    <col min="9" max="16384" width="9.140625" style="1"/>
  </cols>
  <sheetData>
    <row r="1" spans="1:8" ht="40.5" customHeight="1">
      <c r="A1" s="108" t="s">
        <v>163</v>
      </c>
      <c r="B1" s="109"/>
      <c r="C1" s="109"/>
      <c r="D1" s="109"/>
      <c r="E1" s="109"/>
      <c r="F1" s="109"/>
      <c r="G1" s="109"/>
      <c r="H1" s="109"/>
    </row>
    <row r="2" spans="1:8" s="3" customFormat="1" ht="63" customHeight="1">
      <c r="A2" s="2" t="s">
        <v>0</v>
      </c>
      <c r="B2" s="2" t="s">
        <v>1</v>
      </c>
      <c r="C2" s="7" t="s">
        <v>141</v>
      </c>
      <c r="D2" s="7" t="s">
        <v>142</v>
      </c>
      <c r="E2" s="2" t="s">
        <v>143</v>
      </c>
      <c r="F2" s="2" t="s">
        <v>3</v>
      </c>
      <c r="G2" s="2" t="s">
        <v>159</v>
      </c>
      <c r="H2" s="2" t="s">
        <v>151</v>
      </c>
    </row>
    <row r="3" spans="1:8" ht="75" customHeight="1">
      <c r="A3" s="11">
        <v>1</v>
      </c>
      <c r="B3" s="12" t="s">
        <v>38</v>
      </c>
      <c r="C3" s="13">
        <v>125</v>
      </c>
      <c r="D3" s="13">
        <v>125.75</v>
      </c>
      <c r="E3" s="13">
        <f t="shared" ref="E3:E9" si="0">SUM(C3:D3)</f>
        <v>250.75</v>
      </c>
      <c r="F3" s="13" t="s">
        <v>30</v>
      </c>
      <c r="G3" s="39" t="s">
        <v>208</v>
      </c>
      <c r="H3" s="39" t="s">
        <v>145</v>
      </c>
    </row>
    <row r="4" spans="1:8" ht="90" customHeight="1">
      <c r="A4" s="33">
        <v>2</v>
      </c>
      <c r="B4" s="34" t="s">
        <v>32</v>
      </c>
      <c r="C4" s="35">
        <v>85</v>
      </c>
      <c r="D4" s="35">
        <v>114.75</v>
      </c>
      <c r="E4" s="35">
        <f t="shared" si="0"/>
        <v>199.75</v>
      </c>
      <c r="F4" s="35" t="s">
        <v>30</v>
      </c>
      <c r="G4" s="99" t="s">
        <v>225</v>
      </c>
      <c r="H4" s="45" t="s">
        <v>145</v>
      </c>
    </row>
    <row r="5" spans="1:8" ht="45" customHeight="1">
      <c r="A5" s="20">
        <v>3</v>
      </c>
      <c r="B5" s="21" t="s">
        <v>34</v>
      </c>
      <c r="C5" s="22">
        <v>79.25</v>
      </c>
      <c r="D5" s="22">
        <v>102</v>
      </c>
      <c r="E5" s="22">
        <f t="shared" si="0"/>
        <v>181.25</v>
      </c>
      <c r="F5" s="22" t="s">
        <v>30</v>
      </c>
      <c r="G5" s="22" t="s">
        <v>164</v>
      </c>
      <c r="H5" s="22"/>
    </row>
    <row r="6" spans="1:8" ht="45" customHeight="1">
      <c r="A6" s="14">
        <v>4</v>
      </c>
      <c r="B6" s="15" t="s">
        <v>37</v>
      </c>
      <c r="C6" s="16">
        <v>89.25</v>
      </c>
      <c r="D6" s="16">
        <v>87</v>
      </c>
      <c r="E6" s="16">
        <f t="shared" si="0"/>
        <v>176.25</v>
      </c>
      <c r="F6" s="16" t="s">
        <v>30</v>
      </c>
      <c r="G6" s="16"/>
      <c r="H6" s="36"/>
    </row>
    <row r="7" spans="1:8" ht="45" customHeight="1">
      <c r="A7" s="14">
        <v>5</v>
      </c>
      <c r="B7" s="15" t="s">
        <v>39</v>
      </c>
      <c r="C7" s="16">
        <v>65.25</v>
      </c>
      <c r="D7" s="16">
        <v>106.75</v>
      </c>
      <c r="E7" s="16">
        <f t="shared" si="0"/>
        <v>172</v>
      </c>
      <c r="F7" s="16" t="s">
        <v>30</v>
      </c>
      <c r="G7" s="16"/>
      <c r="H7" s="36"/>
    </row>
    <row r="8" spans="1:8" ht="45" customHeight="1">
      <c r="A8" s="14">
        <v>6</v>
      </c>
      <c r="B8" s="15" t="s">
        <v>33</v>
      </c>
      <c r="C8" s="16">
        <v>20.25</v>
      </c>
      <c r="D8" s="16">
        <v>57.5</v>
      </c>
      <c r="E8" s="16">
        <f t="shared" si="0"/>
        <v>77.75</v>
      </c>
      <c r="F8" s="16" t="s">
        <v>30</v>
      </c>
      <c r="G8" s="15"/>
      <c r="H8" s="16"/>
    </row>
    <row r="9" spans="1:8" ht="45" customHeight="1">
      <c r="A9" s="14">
        <v>7</v>
      </c>
      <c r="B9" s="15" t="s">
        <v>40</v>
      </c>
      <c r="C9" s="16">
        <v>34</v>
      </c>
      <c r="D9" s="16">
        <v>43.25</v>
      </c>
      <c r="E9" s="16">
        <f t="shared" si="0"/>
        <v>77.25</v>
      </c>
      <c r="F9" s="16" t="s">
        <v>30</v>
      </c>
      <c r="G9" s="16"/>
      <c r="H9" s="36"/>
    </row>
    <row r="10" spans="1:8" ht="45" customHeight="1">
      <c r="A10" s="14">
        <v>8</v>
      </c>
      <c r="B10" s="15" t="s">
        <v>35</v>
      </c>
      <c r="C10" s="16" t="s">
        <v>153</v>
      </c>
      <c r="D10" s="16">
        <v>27.75</v>
      </c>
      <c r="E10" s="16">
        <f>SUM(D10)</f>
        <v>27.75</v>
      </c>
      <c r="F10" s="16" t="s">
        <v>30</v>
      </c>
      <c r="G10" s="15"/>
      <c r="H10" s="36"/>
    </row>
    <row r="11" spans="1:8" ht="45" customHeight="1">
      <c r="A11" s="14">
        <v>9</v>
      </c>
      <c r="B11" s="38" t="s">
        <v>36</v>
      </c>
      <c r="C11" s="16">
        <v>-2</v>
      </c>
      <c r="D11" s="16">
        <v>21.5</v>
      </c>
      <c r="E11" s="16">
        <f>SUM(C11:D11)</f>
        <v>19.5</v>
      </c>
      <c r="F11" s="16" t="s">
        <v>30</v>
      </c>
      <c r="G11" s="16"/>
      <c r="H11" s="36"/>
    </row>
    <row r="12" spans="1:8" ht="45" customHeight="1">
      <c r="A12" s="14">
        <v>10</v>
      </c>
      <c r="B12" s="37" t="s">
        <v>31</v>
      </c>
      <c r="C12" s="16">
        <v>5</v>
      </c>
      <c r="D12" s="16">
        <v>11</v>
      </c>
      <c r="E12" s="16">
        <f>SUM(C12:D12)</f>
        <v>16</v>
      </c>
      <c r="F12" s="16" t="s">
        <v>30</v>
      </c>
      <c r="G12" s="15"/>
      <c r="H12" s="16"/>
    </row>
  </sheetData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zoomScale="50" zoomScaleNormal="50" workbookViewId="0">
      <selection activeCell="C10" sqref="C10"/>
    </sheetView>
  </sheetViews>
  <sheetFormatPr defaultRowHeight="45" customHeight="1"/>
  <cols>
    <col min="1" max="1" width="9.28515625" style="3" customWidth="1"/>
    <col min="2" max="2" width="107.5703125" style="1" customWidth="1"/>
    <col min="3" max="3" width="28.85546875" style="1" customWidth="1"/>
    <col min="4" max="4" width="31.28515625" style="1" customWidth="1"/>
    <col min="5" max="5" width="23.28515625" style="1" customWidth="1"/>
    <col min="6" max="6" width="22.140625" style="1" customWidth="1"/>
    <col min="7" max="7" width="55.85546875" style="1" customWidth="1"/>
    <col min="8" max="8" width="54.85546875" style="1" customWidth="1"/>
    <col min="9" max="16384" width="9.140625" style="1"/>
  </cols>
  <sheetData>
    <row r="1" spans="1:8" ht="40.5" customHeight="1">
      <c r="A1" s="108" t="s">
        <v>168</v>
      </c>
      <c r="B1" s="109"/>
      <c r="C1" s="109"/>
      <c r="D1" s="109"/>
      <c r="E1" s="109"/>
      <c r="F1" s="109"/>
      <c r="G1" s="109"/>
      <c r="H1" s="109"/>
    </row>
    <row r="2" spans="1:8" s="3" customFormat="1" ht="63" customHeight="1">
      <c r="A2" s="2" t="s">
        <v>0</v>
      </c>
      <c r="B2" s="2" t="s">
        <v>1</v>
      </c>
      <c r="C2" s="7" t="s">
        <v>141</v>
      </c>
      <c r="D2" s="7" t="s">
        <v>142</v>
      </c>
      <c r="E2" s="2" t="s">
        <v>143</v>
      </c>
      <c r="F2" s="2" t="s">
        <v>3</v>
      </c>
      <c r="G2" s="2" t="s">
        <v>159</v>
      </c>
      <c r="H2" s="2" t="s">
        <v>151</v>
      </c>
    </row>
    <row r="3" spans="1:8" ht="45" customHeight="1">
      <c r="A3" s="11">
        <v>1</v>
      </c>
      <c r="B3" s="12" t="s">
        <v>46</v>
      </c>
      <c r="C3" s="13">
        <v>73</v>
      </c>
      <c r="D3" s="13">
        <v>70.75</v>
      </c>
      <c r="E3" s="13">
        <f t="shared" ref="E3:E10" si="0">SUM(C3:D3)</f>
        <v>143.75</v>
      </c>
      <c r="F3" s="13" t="s">
        <v>41</v>
      </c>
      <c r="G3" s="13" t="s">
        <v>165</v>
      </c>
      <c r="H3" s="39" t="s">
        <v>145</v>
      </c>
    </row>
    <row r="4" spans="1:8" ht="45" customHeight="1">
      <c r="A4" s="41">
        <v>2</v>
      </c>
      <c r="B4" s="42" t="s">
        <v>45</v>
      </c>
      <c r="C4" s="43">
        <v>46.25</v>
      </c>
      <c r="D4" s="43">
        <v>58.75</v>
      </c>
      <c r="E4" s="43">
        <f t="shared" si="0"/>
        <v>105</v>
      </c>
      <c r="F4" s="43" t="s">
        <v>41</v>
      </c>
      <c r="G4" s="43" t="s">
        <v>166</v>
      </c>
      <c r="H4" s="44" t="s">
        <v>145</v>
      </c>
    </row>
    <row r="5" spans="1:8" ht="45" customHeight="1">
      <c r="A5" s="20">
        <v>3</v>
      </c>
      <c r="B5" s="21" t="s">
        <v>47</v>
      </c>
      <c r="C5" s="22">
        <v>54.75</v>
      </c>
      <c r="D5" s="22">
        <v>10.75</v>
      </c>
      <c r="E5" s="22">
        <f t="shared" si="0"/>
        <v>65.5</v>
      </c>
      <c r="F5" s="22" t="s">
        <v>41</v>
      </c>
      <c r="G5" s="22" t="s">
        <v>167</v>
      </c>
      <c r="H5" s="22"/>
    </row>
    <row r="6" spans="1:8" ht="45" customHeight="1">
      <c r="A6" s="17">
        <v>4</v>
      </c>
      <c r="B6" s="18" t="s">
        <v>44</v>
      </c>
      <c r="C6" s="19">
        <v>25</v>
      </c>
      <c r="D6" s="19">
        <v>39</v>
      </c>
      <c r="E6" s="19">
        <f t="shared" si="0"/>
        <v>64</v>
      </c>
      <c r="F6" s="19" t="s">
        <v>41</v>
      </c>
      <c r="G6" s="19"/>
      <c r="H6" s="19"/>
    </row>
    <row r="7" spans="1:8" ht="45" customHeight="1">
      <c r="A7" s="17">
        <v>5</v>
      </c>
      <c r="B7" s="18" t="s">
        <v>43</v>
      </c>
      <c r="C7" s="19">
        <v>28</v>
      </c>
      <c r="D7" s="19">
        <v>28.25</v>
      </c>
      <c r="E7" s="19">
        <f t="shared" si="0"/>
        <v>56.25</v>
      </c>
      <c r="F7" s="19" t="s">
        <v>41</v>
      </c>
      <c r="G7" s="19"/>
      <c r="H7" s="40"/>
    </row>
    <row r="8" spans="1:8" ht="45" customHeight="1">
      <c r="A8" s="17">
        <v>6</v>
      </c>
      <c r="B8" s="18" t="s">
        <v>48</v>
      </c>
      <c r="C8" s="19">
        <v>22.75</v>
      </c>
      <c r="D8" s="19">
        <v>30</v>
      </c>
      <c r="E8" s="19">
        <f t="shared" si="0"/>
        <v>52.75</v>
      </c>
      <c r="F8" s="19" t="s">
        <v>41</v>
      </c>
      <c r="G8" s="19"/>
      <c r="H8" s="32"/>
    </row>
    <row r="9" spans="1:8" ht="45" customHeight="1">
      <c r="A9" s="17">
        <v>7</v>
      </c>
      <c r="B9" s="46" t="s">
        <v>49</v>
      </c>
      <c r="C9" s="19">
        <v>15.5</v>
      </c>
      <c r="D9" s="19">
        <v>21</v>
      </c>
      <c r="E9" s="19">
        <f t="shared" si="0"/>
        <v>36.5</v>
      </c>
      <c r="F9" s="19" t="s">
        <v>41</v>
      </c>
      <c r="G9" s="18"/>
      <c r="H9" s="32"/>
    </row>
    <row r="10" spans="1:8" ht="45" customHeight="1">
      <c r="A10" s="17">
        <v>8</v>
      </c>
      <c r="B10" s="18" t="s">
        <v>42</v>
      </c>
      <c r="C10" s="19">
        <v>4</v>
      </c>
      <c r="D10" s="19">
        <v>13.5</v>
      </c>
      <c r="E10" s="19">
        <f t="shared" si="0"/>
        <v>17.5</v>
      </c>
      <c r="F10" s="19" t="s">
        <v>41</v>
      </c>
      <c r="G10" s="19"/>
      <c r="H10" s="40"/>
    </row>
  </sheetData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"/>
  <sheetViews>
    <sheetView zoomScale="50" zoomScaleNormal="50" workbookViewId="0">
      <selection activeCell="C13" sqref="C13"/>
    </sheetView>
  </sheetViews>
  <sheetFormatPr defaultRowHeight="45" customHeight="1"/>
  <cols>
    <col min="1" max="1" width="9.28515625" style="3" customWidth="1"/>
    <col min="2" max="2" width="107.5703125" style="1" customWidth="1"/>
    <col min="3" max="3" width="28.85546875" style="1" customWidth="1"/>
    <col min="4" max="4" width="31.28515625" style="1" customWidth="1"/>
    <col min="5" max="5" width="23.28515625" style="1" customWidth="1"/>
    <col min="6" max="6" width="22.140625" style="1" customWidth="1"/>
    <col min="7" max="7" width="55.85546875" style="1" customWidth="1"/>
    <col min="8" max="8" width="54.85546875" style="1" customWidth="1"/>
    <col min="9" max="16384" width="9.140625" style="1"/>
  </cols>
  <sheetData>
    <row r="1" spans="1:8" ht="40.5" customHeight="1">
      <c r="A1" s="108" t="s">
        <v>172</v>
      </c>
      <c r="B1" s="109"/>
      <c r="C1" s="109"/>
      <c r="D1" s="109"/>
      <c r="E1" s="109"/>
      <c r="F1" s="109"/>
      <c r="G1" s="109"/>
      <c r="H1" s="109"/>
    </row>
    <row r="2" spans="1:8" s="3" customFormat="1" ht="63" customHeight="1">
      <c r="A2" s="2" t="s">
        <v>0</v>
      </c>
      <c r="B2" s="2" t="s">
        <v>1</v>
      </c>
      <c r="C2" s="7" t="s">
        <v>141</v>
      </c>
      <c r="D2" s="7" t="s">
        <v>142</v>
      </c>
      <c r="E2" s="2" t="s">
        <v>143</v>
      </c>
      <c r="F2" s="2" t="s">
        <v>3</v>
      </c>
      <c r="G2" s="2" t="s">
        <v>159</v>
      </c>
      <c r="H2" s="2" t="s">
        <v>151</v>
      </c>
    </row>
    <row r="3" spans="1:8" ht="45" customHeight="1">
      <c r="A3" s="11">
        <v>1</v>
      </c>
      <c r="B3" s="12" t="s">
        <v>57</v>
      </c>
      <c r="C3" s="13">
        <v>93.25</v>
      </c>
      <c r="D3" s="13">
        <v>75.5</v>
      </c>
      <c r="E3" s="13">
        <f t="shared" ref="E3:E9" si="0">SUM(C3:D3)</f>
        <v>168.75</v>
      </c>
      <c r="F3" s="13" t="s">
        <v>50</v>
      </c>
      <c r="G3" s="13" t="s">
        <v>169</v>
      </c>
      <c r="H3" s="39" t="s">
        <v>145</v>
      </c>
    </row>
    <row r="4" spans="1:8" ht="45" customHeight="1">
      <c r="A4" s="68">
        <v>2</v>
      </c>
      <c r="B4" s="69" t="s">
        <v>51</v>
      </c>
      <c r="C4" s="70">
        <v>56</v>
      </c>
      <c r="D4" s="70">
        <v>85.75</v>
      </c>
      <c r="E4" s="70">
        <f t="shared" si="0"/>
        <v>141.75</v>
      </c>
      <c r="F4" s="70" t="s">
        <v>50</v>
      </c>
      <c r="G4" s="70" t="s">
        <v>170</v>
      </c>
      <c r="H4" s="81"/>
    </row>
    <row r="5" spans="1:8" ht="45" customHeight="1">
      <c r="A5" s="68">
        <v>3</v>
      </c>
      <c r="B5" s="69" t="s">
        <v>54</v>
      </c>
      <c r="C5" s="70">
        <v>64</v>
      </c>
      <c r="D5" s="70">
        <v>26.75</v>
      </c>
      <c r="E5" s="70">
        <f t="shared" si="0"/>
        <v>90.75</v>
      </c>
      <c r="F5" s="70" t="s">
        <v>50</v>
      </c>
      <c r="G5" s="70" t="s">
        <v>171</v>
      </c>
      <c r="H5" s="70"/>
    </row>
    <row r="6" spans="1:8" ht="45" customHeight="1">
      <c r="A6" s="17">
        <v>4</v>
      </c>
      <c r="B6" s="18" t="s">
        <v>52</v>
      </c>
      <c r="C6" s="19">
        <v>17.5</v>
      </c>
      <c r="D6" s="19">
        <v>32.25</v>
      </c>
      <c r="E6" s="19">
        <f t="shared" si="0"/>
        <v>49.75</v>
      </c>
      <c r="F6" s="19" t="s">
        <v>50</v>
      </c>
      <c r="G6" s="19"/>
      <c r="H6" s="40"/>
    </row>
    <row r="7" spans="1:8" ht="45" customHeight="1">
      <c r="A7" s="17">
        <v>5</v>
      </c>
      <c r="B7" s="18" t="s">
        <v>53</v>
      </c>
      <c r="C7" s="19">
        <v>0.25</v>
      </c>
      <c r="D7" s="19">
        <v>43.75</v>
      </c>
      <c r="E7" s="19">
        <f t="shared" si="0"/>
        <v>44</v>
      </c>
      <c r="F7" s="19" t="s">
        <v>50</v>
      </c>
      <c r="G7" s="19"/>
      <c r="H7" s="19"/>
    </row>
    <row r="8" spans="1:8" ht="45" customHeight="1">
      <c r="A8" s="17">
        <v>6</v>
      </c>
      <c r="B8" s="18" t="s">
        <v>56</v>
      </c>
      <c r="C8" s="19">
        <v>17.5</v>
      </c>
      <c r="D8" s="19">
        <v>-8.75</v>
      </c>
      <c r="E8" s="19">
        <f t="shared" si="0"/>
        <v>8.75</v>
      </c>
      <c r="F8" s="19" t="s">
        <v>50</v>
      </c>
      <c r="G8" s="19"/>
      <c r="H8" s="32"/>
    </row>
    <row r="9" spans="1:8" ht="45" customHeight="1">
      <c r="A9" s="17">
        <v>7</v>
      </c>
      <c r="B9" s="18" t="s">
        <v>55</v>
      </c>
      <c r="C9" s="19">
        <v>1.75</v>
      </c>
      <c r="D9" s="19">
        <v>0.25</v>
      </c>
      <c r="E9" s="19">
        <f t="shared" si="0"/>
        <v>2</v>
      </c>
      <c r="F9" s="19" t="s">
        <v>50</v>
      </c>
      <c r="G9" s="19"/>
      <c r="H9" s="40"/>
    </row>
  </sheetData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zoomScale="50" zoomScaleNormal="50" workbookViewId="0">
      <selection activeCell="G5" sqref="G5"/>
    </sheetView>
  </sheetViews>
  <sheetFormatPr defaultRowHeight="45" customHeight="1"/>
  <cols>
    <col min="1" max="1" width="11.5703125" style="3" customWidth="1"/>
    <col min="2" max="2" width="103.5703125" style="1" customWidth="1"/>
    <col min="3" max="3" width="28.28515625" style="1" customWidth="1"/>
    <col min="4" max="4" width="34.7109375" style="1" customWidth="1"/>
    <col min="5" max="5" width="41.5703125" style="1" customWidth="1"/>
    <col min="6" max="6" width="33" style="1" customWidth="1"/>
    <col min="7" max="7" width="42.28515625" style="1" customWidth="1"/>
    <col min="8" max="8" width="44" style="1" customWidth="1"/>
    <col min="9" max="16384" width="9.140625" style="1"/>
  </cols>
  <sheetData>
    <row r="1" spans="1:8" ht="40.5" customHeight="1">
      <c r="A1" s="111" t="s">
        <v>174</v>
      </c>
      <c r="B1" s="111"/>
      <c r="C1" s="111"/>
      <c r="D1" s="111"/>
      <c r="E1" s="111"/>
      <c r="F1" s="111"/>
      <c r="G1" s="111"/>
      <c r="H1" s="111"/>
    </row>
    <row r="2" spans="1:8" ht="45" customHeight="1">
      <c r="A2" s="2" t="s">
        <v>0</v>
      </c>
      <c r="B2" s="2" t="s">
        <v>1</v>
      </c>
      <c r="C2" s="7" t="s">
        <v>141</v>
      </c>
      <c r="D2" s="7" t="s">
        <v>142</v>
      </c>
      <c r="E2" s="2" t="s">
        <v>143</v>
      </c>
      <c r="F2" s="2" t="s">
        <v>3</v>
      </c>
      <c r="G2" s="2" t="s">
        <v>159</v>
      </c>
      <c r="H2" s="2" t="s">
        <v>151</v>
      </c>
    </row>
    <row r="3" spans="1:8" ht="48" customHeight="1">
      <c r="A3" s="41">
        <v>1</v>
      </c>
      <c r="B3" s="42" t="s">
        <v>61</v>
      </c>
      <c r="C3" s="43">
        <v>24.25</v>
      </c>
      <c r="D3" s="43">
        <v>20.25</v>
      </c>
      <c r="E3" s="43">
        <f>SUM(C3:D3)</f>
        <v>44.5</v>
      </c>
      <c r="F3" s="43" t="s">
        <v>58</v>
      </c>
      <c r="G3" s="43" t="s">
        <v>173</v>
      </c>
      <c r="H3" s="44" t="s">
        <v>145</v>
      </c>
    </row>
    <row r="4" spans="1:8" ht="45" customHeight="1">
      <c r="A4" s="64">
        <v>2</v>
      </c>
      <c r="B4" s="65" t="s">
        <v>59</v>
      </c>
      <c r="C4" s="66">
        <v>3.75</v>
      </c>
      <c r="D4" s="66">
        <v>23.25</v>
      </c>
      <c r="E4" s="66">
        <f>SUM(C4:D4)</f>
        <v>27</v>
      </c>
      <c r="F4" s="66" t="s">
        <v>58</v>
      </c>
      <c r="G4" s="66" t="s">
        <v>219</v>
      </c>
      <c r="H4" s="67"/>
    </row>
    <row r="5" spans="1:8" ht="45" customHeight="1">
      <c r="A5" s="64">
        <v>3</v>
      </c>
      <c r="B5" s="65" t="s">
        <v>60</v>
      </c>
      <c r="C5" s="66">
        <v>5</v>
      </c>
      <c r="D5" s="66">
        <v>13.75</v>
      </c>
      <c r="E5" s="66">
        <f>SUM(C5:D5)</f>
        <v>18.75</v>
      </c>
      <c r="F5" s="66" t="s">
        <v>58</v>
      </c>
      <c r="G5" s="66" t="s">
        <v>220</v>
      </c>
      <c r="H5" s="66"/>
    </row>
  </sheetData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="50" zoomScaleNormal="50" workbookViewId="0">
      <selection activeCell="F7" sqref="F7"/>
    </sheetView>
  </sheetViews>
  <sheetFormatPr defaultRowHeight="45" customHeight="1"/>
  <cols>
    <col min="1" max="1" width="9.28515625" style="3" customWidth="1"/>
    <col min="2" max="2" width="107.5703125" style="1" customWidth="1"/>
    <col min="3" max="3" width="28.85546875" style="1" customWidth="1"/>
    <col min="4" max="4" width="31.28515625" style="1" customWidth="1"/>
    <col min="5" max="5" width="23.28515625" style="1" customWidth="1"/>
    <col min="6" max="6" width="22.140625" style="1" customWidth="1"/>
    <col min="7" max="7" width="55.85546875" style="1" customWidth="1"/>
    <col min="8" max="8" width="54.85546875" style="1" customWidth="1"/>
    <col min="9" max="16384" width="9.140625" style="1"/>
  </cols>
  <sheetData>
    <row r="1" spans="1:8" ht="40.5" customHeight="1">
      <c r="A1" s="108" t="s">
        <v>175</v>
      </c>
      <c r="B1" s="109"/>
      <c r="C1" s="109"/>
      <c r="D1" s="109"/>
      <c r="E1" s="109"/>
      <c r="F1" s="109"/>
      <c r="G1" s="109"/>
      <c r="H1" s="109"/>
    </row>
    <row r="2" spans="1:8" s="3" customFormat="1" ht="63" customHeight="1">
      <c r="A2" s="2" t="s">
        <v>0</v>
      </c>
      <c r="B2" s="2" t="s">
        <v>1</v>
      </c>
      <c r="C2" s="7" t="s">
        <v>141</v>
      </c>
      <c r="D2" s="7" t="s">
        <v>142</v>
      </c>
      <c r="E2" s="2" t="s">
        <v>143</v>
      </c>
      <c r="F2" s="2" t="s">
        <v>3</v>
      </c>
      <c r="G2" s="2" t="s">
        <v>159</v>
      </c>
      <c r="H2" s="2" t="s">
        <v>151</v>
      </c>
    </row>
    <row r="3" spans="1:8" ht="45" customHeight="1">
      <c r="A3" s="54">
        <v>1</v>
      </c>
      <c r="B3" s="55" t="s">
        <v>66</v>
      </c>
      <c r="C3" s="56">
        <v>20.25</v>
      </c>
      <c r="D3" s="56">
        <v>63</v>
      </c>
      <c r="E3" s="56">
        <f>SUM(C3:D3)</f>
        <v>83.25</v>
      </c>
      <c r="F3" s="56" t="s">
        <v>62</v>
      </c>
      <c r="G3" s="56" t="s">
        <v>176</v>
      </c>
      <c r="H3" s="57" t="s">
        <v>145</v>
      </c>
    </row>
    <row r="4" spans="1:8" ht="45" customHeight="1">
      <c r="A4" s="75">
        <v>2</v>
      </c>
      <c r="B4" s="76" t="s">
        <v>67</v>
      </c>
      <c r="C4" s="77">
        <v>28</v>
      </c>
      <c r="D4" s="77">
        <v>46.5</v>
      </c>
      <c r="E4" s="77">
        <f>SUM(C4:D4)</f>
        <v>74.5</v>
      </c>
      <c r="F4" s="77" t="s">
        <v>62</v>
      </c>
      <c r="G4" s="77" t="s">
        <v>177</v>
      </c>
      <c r="H4" s="78"/>
    </row>
    <row r="5" spans="1:8" ht="45" customHeight="1">
      <c r="A5" s="75">
        <v>3</v>
      </c>
      <c r="B5" s="76" t="s">
        <v>63</v>
      </c>
      <c r="C5" s="77">
        <v>16.5</v>
      </c>
      <c r="D5" s="77">
        <v>27.25</v>
      </c>
      <c r="E5" s="77">
        <f>SUM(C5:D5)</f>
        <v>43.75</v>
      </c>
      <c r="F5" s="77" t="s">
        <v>62</v>
      </c>
      <c r="G5" s="77" t="s">
        <v>178</v>
      </c>
      <c r="H5" s="77"/>
    </row>
    <row r="6" spans="1:8" ht="45" customHeight="1">
      <c r="A6" s="50">
        <v>4</v>
      </c>
      <c r="B6" s="51" t="s">
        <v>64</v>
      </c>
      <c r="C6" s="52">
        <v>12.25</v>
      </c>
      <c r="D6" s="52">
        <v>19.5</v>
      </c>
      <c r="E6" s="52">
        <f>SUM(C6:D6)</f>
        <v>31.75</v>
      </c>
      <c r="F6" s="52" t="s">
        <v>62</v>
      </c>
      <c r="G6" s="52"/>
      <c r="H6" s="53"/>
    </row>
    <row r="7" spans="1:8" ht="45" customHeight="1">
      <c r="A7" s="50">
        <v>5</v>
      </c>
      <c r="B7" s="51" t="s">
        <v>65</v>
      </c>
      <c r="C7" s="52">
        <v>5.25</v>
      </c>
      <c r="D7" s="52">
        <v>25.75</v>
      </c>
      <c r="E7" s="52">
        <f>SUM(C7:D7)</f>
        <v>31</v>
      </c>
      <c r="F7" s="52" t="s">
        <v>62</v>
      </c>
      <c r="G7" s="52"/>
      <c r="H7" s="52"/>
    </row>
  </sheetData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zoomScale="50" zoomScaleNormal="50" workbookViewId="0">
      <selection activeCell="E15" sqref="E15"/>
    </sheetView>
  </sheetViews>
  <sheetFormatPr defaultRowHeight="45" customHeight="1"/>
  <cols>
    <col min="1" max="1" width="9.28515625" style="3" customWidth="1"/>
    <col min="2" max="2" width="107.5703125" style="1" customWidth="1"/>
    <col min="3" max="3" width="28.85546875" style="1" customWidth="1"/>
    <col min="4" max="4" width="31.28515625" style="1" customWidth="1"/>
    <col min="5" max="5" width="23.28515625" style="1" customWidth="1"/>
    <col min="6" max="6" width="22.140625" style="1" customWidth="1"/>
    <col min="7" max="7" width="55.85546875" style="1" customWidth="1"/>
    <col min="8" max="8" width="54.85546875" style="1" customWidth="1"/>
    <col min="9" max="16384" width="9.140625" style="1"/>
  </cols>
  <sheetData>
    <row r="1" spans="1:8" ht="40.5" customHeight="1">
      <c r="A1" s="108" t="s">
        <v>179</v>
      </c>
      <c r="B1" s="109"/>
      <c r="C1" s="109"/>
      <c r="D1" s="109"/>
      <c r="E1" s="109"/>
      <c r="F1" s="109"/>
      <c r="G1" s="109"/>
      <c r="H1" s="109"/>
    </row>
    <row r="2" spans="1:8" s="3" customFormat="1" ht="63" customHeight="1">
      <c r="A2" s="2" t="s">
        <v>0</v>
      </c>
      <c r="B2" s="2" t="s">
        <v>1</v>
      </c>
      <c r="C2" s="7" t="s">
        <v>141</v>
      </c>
      <c r="D2" s="7" t="s">
        <v>142</v>
      </c>
      <c r="E2" s="2" t="s">
        <v>143</v>
      </c>
      <c r="F2" s="2" t="s">
        <v>3</v>
      </c>
      <c r="G2" s="2" t="s">
        <v>159</v>
      </c>
      <c r="H2" s="2" t="s">
        <v>151</v>
      </c>
    </row>
    <row r="3" spans="1:8" ht="45" customHeight="1">
      <c r="A3" s="11">
        <v>1</v>
      </c>
      <c r="B3" s="12" t="s">
        <v>70</v>
      </c>
      <c r="C3" s="13">
        <v>94.25</v>
      </c>
      <c r="D3" s="13">
        <v>54.5</v>
      </c>
      <c r="E3" s="13">
        <f t="shared" ref="E3:E8" si="0">SUM(C3:D3)</f>
        <v>148.75</v>
      </c>
      <c r="F3" s="13" t="s">
        <v>68</v>
      </c>
      <c r="G3" s="13" t="s">
        <v>180</v>
      </c>
      <c r="H3" s="39" t="s">
        <v>145</v>
      </c>
    </row>
    <row r="4" spans="1:8" ht="45" customHeight="1">
      <c r="A4" s="64">
        <v>2</v>
      </c>
      <c r="B4" s="65" t="s">
        <v>71</v>
      </c>
      <c r="C4" s="66">
        <v>47.5</v>
      </c>
      <c r="D4" s="66">
        <v>42</v>
      </c>
      <c r="E4" s="66">
        <f t="shared" si="0"/>
        <v>89.5</v>
      </c>
      <c r="F4" s="66" t="s">
        <v>68</v>
      </c>
      <c r="G4" s="66" t="s">
        <v>181</v>
      </c>
      <c r="H4" s="66"/>
    </row>
    <row r="5" spans="1:8" ht="45" customHeight="1">
      <c r="A5" s="64">
        <v>3</v>
      </c>
      <c r="B5" s="65" t="s">
        <v>69</v>
      </c>
      <c r="C5" s="66">
        <v>6</v>
      </c>
      <c r="D5" s="66">
        <v>26.75</v>
      </c>
      <c r="E5" s="66">
        <f t="shared" si="0"/>
        <v>32.75</v>
      </c>
      <c r="F5" s="66" t="s">
        <v>68</v>
      </c>
      <c r="G5" s="66" t="s">
        <v>182</v>
      </c>
      <c r="H5" s="67"/>
    </row>
    <row r="6" spans="1:8" ht="45" customHeight="1">
      <c r="A6" s="50">
        <v>4</v>
      </c>
      <c r="B6" s="51" t="s">
        <v>72</v>
      </c>
      <c r="C6" s="52">
        <v>4</v>
      </c>
      <c r="D6" s="52">
        <v>9.25</v>
      </c>
      <c r="E6" s="52">
        <f t="shared" si="0"/>
        <v>13.25</v>
      </c>
      <c r="F6" s="52" t="s">
        <v>68</v>
      </c>
      <c r="G6" s="52"/>
      <c r="H6" s="53"/>
    </row>
    <row r="7" spans="1:8" ht="45" customHeight="1">
      <c r="A7" s="50">
        <v>4</v>
      </c>
      <c r="B7" s="51" t="s">
        <v>73</v>
      </c>
      <c r="C7" s="52">
        <v>1</v>
      </c>
      <c r="D7" s="52">
        <v>12.25</v>
      </c>
      <c r="E7" s="52">
        <f t="shared" si="0"/>
        <v>13.25</v>
      </c>
      <c r="F7" s="52" t="s">
        <v>68</v>
      </c>
      <c r="G7" s="52"/>
      <c r="H7" s="52"/>
    </row>
    <row r="8" spans="1:8" ht="45" customHeight="1">
      <c r="A8" s="50">
        <v>6</v>
      </c>
      <c r="B8" s="51" t="s">
        <v>74</v>
      </c>
      <c r="C8" s="52">
        <v>-1.5</v>
      </c>
      <c r="D8" s="52">
        <v>8.75</v>
      </c>
      <c r="E8" s="52">
        <f t="shared" si="0"/>
        <v>7.25</v>
      </c>
      <c r="F8" s="52" t="s">
        <v>68</v>
      </c>
      <c r="G8" s="52"/>
      <c r="H8" s="80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18</vt:i4>
      </vt:variant>
    </vt:vector>
  </HeadingPairs>
  <TitlesOfParts>
    <vt:vector size="18" baseType="lpstr">
      <vt:lpstr>SüperLig</vt:lpstr>
      <vt:lpstr>1. LİG</vt:lpstr>
      <vt:lpstr>Ahmetli</vt:lpstr>
      <vt:lpstr>Akhisar</vt:lpstr>
      <vt:lpstr>Alaşehir</vt:lpstr>
      <vt:lpstr>Demirci</vt:lpstr>
      <vt:lpstr>Gölmarmara</vt:lpstr>
      <vt:lpstr>Gördes</vt:lpstr>
      <vt:lpstr>Kırkağaç</vt:lpstr>
      <vt:lpstr>Köprübaşı</vt:lpstr>
      <vt:lpstr>Kula</vt:lpstr>
      <vt:lpstr>Salihli</vt:lpstr>
      <vt:lpstr>Sarıgöl</vt:lpstr>
      <vt:lpstr>Saruhanlı</vt:lpstr>
      <vt:lpstr>Selendi</vt:lpstr>
      <vt:lpstr>Soma</vt:lpstr>
      <vt:lpstr>Turgutlu</vt:lpstr>
      <vt:lpstr>Manisa İl Geneli İlk Beş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2021-04-05T08:01:06Z</dcterms:modified>
</cp:coreProperties>
</file>